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Rekap" sheetId="2" state="visible" r:id="rId2"/>
    <sheet xmlns:r="http://schemas.openxmlformats.org/officeDocument/2006/relationships" name="Ringkasan" sheetId="3" state="visible" r:id="rId3"/>
  </sheets>
  <definedNames>
    <definedName name="_xlnm._FilterDatabase" localSheetId="1" hidden="1">'Rekap'!$A$1:$L$201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8EEF5"/>
      </patternFill>
    </fill>
    <fill>
      <patternFill patternType="solid">
        <fgColor rgb="001E45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3" borderId="0" pivotButton="0" quotePrefix="0" xfId="0"/>
    <xf numFmtId="49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2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 ht="32" customHeight="1">
      <c r="A1" s="1" t="inlineStr">
        <is>
          <t>TEMPLATE REKAP SPP — SELURUH DATA CONTOH SINTETIS</t>
        </is>
      </c>
    </row>
    <row r="2" ht="32" customHeight="1">
      <c r="A2" s="2" t="inlineStr">
        <is>
          <t>Satu baris = satu santri, satu periode, satu jenis biaya. Hapus/ganti contoh sebelum dipakai.</t>
        </is>
      </c>
    </row>
    <row r="3" ht="32" customHeight="1">
      <c r="A3" s="2" t="inlineStr">
        <is>
          <t>Isi kolom A:H pada Rekap. Kolom I:L berisi rumus; jangan ditimpa. Tersedia 200 baris data (2:201).</t>
        </is>
      </c>
    </row>
    <row r="4" ht="32" customHeight="1">
      <c r="A4" s="2" t="inlineStr">
        <is>
          <t>Tagihan bersih setelah keringanan disetujui. Pembayaran = total terverifikasi yang dialokasikan ke baris itu.</t>
        </is>
      </c>
    </row>
    <row r="5" ht="32" customHeight="1">
      <c r="A5" s="2" t="inlineStr">
        <is>
          <t>Simpan riwayat tiap cicilan dan pembatalan dalam buku transaksi terpisah; kolom H menunjuk bukti.</t>
        </is>
      </c>
    </row>
    <row r="6" ht="48" customHeight="1">
      <c r="A6" s="2" t="inlineStr">
        <is>
          <t>Ringkasan B2 hanya pembanding jatuh tempo, bukan penyaring tanggal pembayaran. Laporan lampau perlu salinan rekap atau transaksi sampai tanggal itu.</t>
        </is>
      </c>
    </row>
    <row r="7" ht="32" customHeight="1">
      <c r="A7" s="2" t="inlineStr">
        <is>
          <t>NIS kosong mengosongkan hasil rumus. Periksa kelengkapan tanggal/nominal dan duplikasi NIS-periode-biaya.</t>
        </is>
      </c>
    </row>
    <row r="8" ht="32" customHeight="1">
      <c r="A8" s="2" t="inlineStr">
        <is>
          <t>Kelebihan bayar tidak dialihkan otomatis; klarifikasi alokasi. Nol tagihan dengan nol bayar berstatus Lunas.</t>
        </is>
      </c>
    </row>
    <row r="9" ht="32" customHeight="1">
      <c r="A9" s="2" t="inlineStr">
        <is>
          <t>Tambahan di luar baris 201 memerlukan salinan rumus, validasi, dan perluasan rentang ringkasan.</t>
        </is>
      </c>
    </row>
    <row r="10" ht="32" customHeight="1">
      <c r="A10" s="2" t="inlineStr">
        <is>
          <t>XLSX menggunakan IF, MAX, AND, SUM; aktifkan penghitungan ulang pada aplikasi spreadsheet.</t>
        </is>
      </c>
    </row>
    <row r="11" ht="32" customHeight="1">
      <c r="A11" s="2" t="inlineStr">
        <is>
          <t>Ini rekap tagihan, bukan pembukuan kas/bank atau akuntansi lengkap, dan bukan format impor Pondok CMS.</t>
        </is>
      </c>
    </row>
    <row r="12" ht="32" customHeight="1">
      <c r="A12" s="2" t="inlineStr">
        <is>
          <t>Uji struktur dan referensi rumus dilakukan dengan parser; belum diuji menghitung pada Excel/LibreOffice.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9" customWidth="1" min="1" max="1"/>
    <col width="25" customWidth="1" min="2" max="2"/>
    <col width="13" customWidth="1" min="3" max="3"/>
    <col width="16" customWidth="1" min="4" max="4"/>
    <col width="20" customWidth="1" min="5" max="5"/>
    <col width="27" customWidth="1" min="6" max="6"/>
    <col width="17" customWidth="1" min="7" max="7"/>
    <col width="32" customWidth="1" min="8" max="8"/>
    <col width="18" customWidth="1" min="9" max="9"/>
    <col width="19" customWidth="1" min="10" max="10"/>
    <col width="18" customWidth="1" min="11" max="11"/>
    <col width="20" customWidth="1" min="12" max="12"/>
  </cols>
  <sheetData>
    <row r="1">
      <c r="A1" s="3" t="inlineStr">
        <is>
          <t>NIS</t>
        </is>
      </c>
      <c r="B1" s="3" t="inlineStr">
        <is>
          <t>Nama sintetis / nama santri</t>
        </is>
      </c>
      <c r="C1" s="3" t="inlineStr">
        <is>
          <t>Periode</t>
        </is>
      </c>
      <c r="D1" s="3" t="inlineStr">
        <is>
          <t>Jenis biaya</t>
        </is>
      </c>
      <c r="E1" s="3" t="inlineStr">
        <is>
          <t>Tagihan bersih</t>
        </is>
      </c>
      <c r="F1" s="3" t="inlineStr">
        <is>
          <t>Pembayaran terverifikasi</t>
        </is>
      </c>
      <c r="G1" s="3" t="inlineStr">
        <is>
          <t>Jatuh tempo</t>
        </is>
      </c>
      <c r="H1" s="3" t="inlineStr">
        <is>
          <t>Referensi bukti</t>
        </is>
      </c>
      <c r="I1" s="3" t="inlineStr">
        <is>
          <t>Sisa</t>
        </is>
      </c>
      <c r="J1" s="3" t="inlineStr">
        <is>
          <t>Status</t>
        </is>
      </c>
      <c r="K1" s="3" t="inlineStr">
        <is>
          <t>Tunggakan</t>
        </is>
      </c>
      <c r="L1" s="3" t="inlineStr">
        <is>
          <t>Kelebihan bayar</t>
        </is>
      </c>
    </row>
    <row r="2">
      <c r="A2" s="4" t="inlineStr">
        <is>
          <t>CONTOH-001</t>
        </is>
      </c>
      <c r="B2" t="inlineStr">
        <is>
          <t>Santri Contoh A</t>
        </is>
      </c>
      <c r="C2" s="4" t="inlineStr">
        <is>
          <t>2026-10</t>
        </is>
      </c>
      <c r="D2" t="inlineStr">
        <is>
          <t>SPP</t>
        </is>
      </c>
      <c r="E2" s="5" t="n">
        <v>350000</v>
      </c>
      <c r="F2" s="5" t="n">
        <v>200000</v>
      </c>
      <c r="G2" s="6" t="n">
        <v>46305</v>
      </c>
      <c r="H2" t="inlineStr">
        <is>
          <t>BUKTI-SINTETIS-001</t>
        </is>
      </c>
      <c r="I2" s="7">
        <f>IF(A2="","",MAX(E2-F2,0))</f>
        <v/>
      </c>
      <c r="J2" s="8">
        <f>IF(A2="","",IF(F2&gt;E2,"Lebih bayar",IF(I2=0,"Lunas",IF(F2=0,"Belum bayar","Sebagian"))))</f>
        <v/>
      </c>
      <c r="K2" s="7">
        <f>IF(A2="","",IF(AND(G2&lt;&gt;"",G2&lt;Ringkasan!$B$2),I2,0))</f>
        <v/>
      </c>
      <c r="L2" s="7">
        <f>IF(A2="","",MAX(F2-E2,0))</f>
        <v/>
      </c>
    </row>
    <row r="3">
      <c r="A3" s="4" t="inlineStr">
        <is>
          <t>CONTOH-002</t>
        </is>
      </c>
      <c r="B3" t="inlineStr">
        <is>
          <t>Santri Contoh B</t>
        </is>
      </c>
      <c r="C3" s="4" t="inlineStr">
        <is>
          <t>2026-10</t>
        </is>
      </c>
      <c r="D3" t="inlineStr">
        <is>
          <t>SPP</t>
        </is>
      </c>
      <c r="E3" s="5" t="n">
        <v>350000</v>
      </c>
      <c r="F3" s="5" t="n">
        <v>350000</v>
      </c>
      <c r="G3" s="6" t="n">
        <v>46305</v>
      </c>
      <c r="H3" t="inlineStr">
        <is>
          <t>BUKTI-SINTETIS-002</t>
        </is>
      </c>
      <c r="I3" s="7">
        <f>IF(A3="","",MAX(E3-F3,0))</f>
        <v/>
      </c>
      <c r="J3" s="8">
        <f>IF(A3="","",IF(F3&gt;E3,"Lebih bayar",IF(I3=0,"Lunas",IF(F3=0,"Belum bayar","Sebagian"))))</f>
        <v/>
      </c>
      <c r="K3" s="7">
        <f>IF(A3="","",IF(AND(G3&lt;&gt;"",G3&lt;Ringkasan!$B$2),I3,0))</f>
        <v/>
      </c>
      <c r="L3" s="7">
        <f>IF(A3="","",MAX(F3-E3,0))</f>
        <v/>
      </c>
    </row>
    <row r="4">
      <c r="A4" s="4" t="inlineStr">
        <is>
          <t>CONTOH-003</t>
        </is>
      </c>
      <c r="B4" t="inlineStr">
        <is>
          <t>Santri Contoh C</t>
        </is>
      </c>
      <c r="C4" s="4" t="inlineStr">
        <is>
          <t>2026-11</t>
        </is>
      </c>
      <c r="D4" t="inlineStr">
        <is>
          <t>SPP</t>
        </is>
      </c>
      <c r="E4" s="5" t="n">
        <v>350000</v>
      </c>
      <c r="F4" s="5" t="n">
        <v>0</v>
      </c>
      <c r="G4" s="6" t="n">
        <v>46336</v>
      </c>
      <c r="I4" s="7">
        <f>IF(A4="","",MAX(E4-F4,0))</f>
        <v/>
      </c>
      <c r="J4" s="8">
        <f>IF(A4="","",IF(F4&gt;E4,"Lebih bayar",IF(I4=0,"Lunas",IF(F4=0,"Belum bayar","Sebagian"))))</f>
        <v/>
      </c>
      <c r="K4" s="7">
        <f>IF(A4="","",IF(AND(G4&lt;&gt;"",G4&lt;Ringkasan!$B$2),I4,0))</f>
        <v/>
      </c>
      <c r="L4" s="7">
        <f>IF(A4="","",MAX(F4-E4,0))</f>
        <v/>
      </c>
    </row>
    <row r="5">
      <c r="A5" s="4" t="inlineStr">
        <is>
          <t>CONTOH-004</t>
        </is>
      </c>
      <c r="B5" t="inlineStr">
        <is>
          <t>Santri Contoh D</t>
        </is>
      </c>
      <c r="C5" s="4" t="inlineStr">
        <is>
          <t>2026-10</t>
        </is>
      </c>
      <c r="D5" t="inlineStr">
        <is>
          <t>SPP</t>
        </is>
      </c>
      <c r="E5" s="5" t="n">
        <v>350000</v>
      </c>
      <c r="F5" s="5" t="n">
        <v>400000</v>
      </c>
      <c r="G5" s="6" t="n">
        <v>46305</v>
      </c>
      <c r="H5" t="inlineStr">
        <is>
          <t>BUKTI-SINTETIS-004</t>
        </is>
      </c>
      <c r="I5" s="7">
        <f>IF(A5="","",MAX(E5-F5,0))</f>
        <v/>
      </c>
      <c r="J5" s="8">
        <f>IF(A5="","",IF(F5&gt;E5,"Lebih bayar",IF(I5=0,"Lunas",IF(F5=0,"Belum bayar","Sebagian"))))</f>
        <v/>
      </c>
      <c r="K5" s="7">
        <f>IF(A5="","",IF(AND(G5&lt;&gt;"",G5&lt;Ringkasan!$B$2),I5,0))</f>
        <v/>
      </c>
      <c r="L5" s="7">
        <f>IF(A5="","",MAX(F5-E5,0))</f>
        <v/>
      </c>
    </row>
    <row r="6">
      <c r="A6" s="4" t="inlineStr">
        <is>
          <t>CONTOH-005</t>
        </is>
      </c>
      <c r="B6" t="inlineStr">
        <is>
          <t>Santri Contoh E</t>
        </is>
      </c>
      <c r="C6" s="4" t="inlineStr">
        <is>
          <t>2026-10</t>
        </is>
      </c>
      <c r="D6" t="inlineStr">
        <is>
          <t>SPP</t>
        </is>
      </c>
      <c r="E6" s="5" t="n">
        <v>0</v>
      </c>
      <c r="F6" s="5" t="n">
        <v>0</v>
      </c>
      <c r="G6" s="6" t="n">
        <v>46305</v>
      </c>
      <c r="H6" t="inlineStr">
        <is>
          <t>CONTOH keringanan penuh</t>
        </is>
      </c>
      <c r="I6" s="7">
        <f>IF(A6="","",MAX(E6-F6,0))</f>
        <v/>
      </c>
      <c r="J6" s="8">
        <f>IF(A6="","",IF(F6&gt;E6,"Lebih bayar",IF(I6=0,"Lunas",IF(F6=0,"Belum bayar","Sebagian"))))</f>
        <v/>
      </c>
      <c r="K6" s="7">
        <f>IF(A6="","",IF(AND(G6&lt;&gt;"",G6&lt;Ringkasan!$B$2),I6,0))</f>
        <v/>
      </c>
      <c r="L6" s="7">
        <f>IF(A6="","",MAX(F6-E6,0))</f>
        <v/>
      </c>
    </row>
    <row r="7">
      <c r="A7" s="4" t="inlineStr">
        <is>
          <t>CONTOH-006</t>
        </is>
      </c>
      <c r="B7" t="inlineStr">
        <is>
          <t>Santri Contoh F</t>
        </is>
      </c>
      <c r="C7" s="4" t="inlineStr">
        <is>
          <t>2026-10</t>
        </is>
      </c>
      <c r="D7" t="inlineStr">
        <is>
          <t>SPP</t>
        </is>
      </c>
      <c r="E7" s="5" t="n">
        <v>350000</v>
      </c>
      <c r="F7" s="5" t="n">
        <v>0</v>
      </c>
      <c r="G7" s="6" t="n">
        <v>46318</v>
      </c>
      <c r="H7" t="inlineStr">
        <is>
          <t>CONTOH hari jatuh tempo</t>
        </is>
      </c>
      <c r="I7" s="7">
        <f>IF(A7="","",MAX(E7-F7,0))</f>
        <v/>
      </c>
      <c r="J7" s="8">
        <f>IF(A7="","",IF(F7&gt;E7,"Lebih bayar",IF(I7=0,"Lunas",IF(F7=0,"Belum bayar","Sebagian"))))</f>
        <v/>
      </c>
      <c r="K7" s="7">
        <f>IF(A7="","",IF(AND(G7&lt;&gt;"",G7&lt;Ringkasan!$B$2),I7,0))</f>
        <v/>
      </c>
      <c r="L7" s="7">
        <f>IF(A7="","",MAX(F7-E7,0))</f>
        <v/>
      </c>
    </row>
    <row r="8">
      <c r="A8" s="4" t="n"/>
      <c r="C8" s="4" t="n"/>
      <c r="E8" s="5" t="n"/>
      <c r="F8" s="5" t="n"/>
      <c r="G8" s="6" t="n"/>
      <c r="I8" s="7">
        <f>IF(A8="","",MAX(E8-F8,0))</f>
        <v/>
      </c>
      <c r="J8" s="8">
        <f>IF(A8="","",IF(F8&gt;E8,"Lebih bayar",IF(I8=0,"Lunas",IF(F8=0,"Belum bayar","Sebagian"))))</f>
        <v/>
      </c>
      <c r="K8" s="7">
        <f>IF(A8="","",IF(AND(G8&lt;&gt;"",G8&lt;Ringkasan!$B$2),I8,0))</f>
        <v/>
      </c>
      <c r="L8" s="7">
        <f>IF(A8="","",MAX(F8-E8,0))</f>
        <v/>
      </c>
    </row>
    <row r="9">
      <c r="A9" s="4" t="n"/>
      <c r="C9" s="4" t="n"/>
      <c r="E9" s="5" t="n"/>
      <c r="F9" s="5" t="n"/>
      <c r="G9" s="6" t="n"/>
      <c r="I9" s="7">
        <f>IF(A9="","",MAX(E9-F9,0))</f>
        <v/>
      </c>
      <c r="J9" s="8">
        <f>IF(A9="","",IF(F9&gt;E9,"Lebih bayar",IF(I9=0,"Lunas",IF(F9=0,"Belum bayar","Sebagian"))))</f>
        <v/>
      </c>
      <c r="K9" s="7">
        <f>IF(A9="","",IF(AND(G9&lt;&gt;"",G9&lt;Ringkasan!$B$2),I9,0))</f>
        <v/>
      </c>
      <c r="L9" s="7">
        <f>IF(A9="","",MAX(F9-E9,0))</f>
        <v/>
      </c>
    </row>
    <row r="10">
      <c r="A10" s="4" t="n"/>
      <c r="C10" s="4" t="n"/>
      <c r="E10" s="5" t="n"/>
      <c r="F10" s="5" t="n"/>
      <c r="G10" s="6" t="n"/>
      <c r="I10" s="7">
        <f>IF(A10="","",MAX(E10-F10,0))</f>
        <v/>
      </c>
      <c r="J10" s="8">
        <f>IF(A10="","",IF(F10&gt;E10,"Lebih bayar",IF(I10=0,"Lunas",IF(F10=0,"Belum bayar","Sebagian"))))</f>
        <v/>
      </c>
      <c r="K10" s="7">
        <f>IF(A10="","",IF(AND(G10&lt;&gt;"",G10&lt;Ringkasan!$B$2),I10,0))</f>
        <v/>
      </c>
      <c r="L10" s="7">
        <f>IF(A10="","",MAX(F10-E10,0))</f>
        <v/>
      </c>
    </row>
    <row r="11">
      <c r="A11" s="4" t="n"/>
      <c r="C11" s="4" t="n"/>
      <c r="E11" s="5" t="n"/>
      <c r="F11" s="5" t="n"/>
      <c r="G11" s="6" t="n"/>
      <c r="I11" s="7">
        <f>IF(A11="","",MAX(E11-F11,0))</f>
        <v/>
      </c>
      <c r="J11" s="8">
        <f>IF(A11="","",IF(F11&gt;E11,"Lebih bayar",IF(I11=0,"Lunas",IF(F11=0,"Belum bayar","Sebagian"))))</f>
        <v/>
      </c>
      <c r="K11" s="7">
        <f>IF(A11="","",IF(AND(G11&lt;&gt;"",G11&lt;Ringkasan!$B$2),I11,0))</f>
        <v/>
      </c>
      <c r="L11" s="7">
        <f>IF(A11="","",MAX(F11-E11,0))</f>
        <v/>
      </c>
    </row>
    <row r="12">
      <c r="A12" s="4" t="n"/>
      <c r="C12" s="4" t="n"/>
      <c r="E12" s="5" t="n"/>
      <c r="F12" s="5" t="n"/>
      <c r="G12" s="6" t="n"/>
      <c r="I12" s="7">
        <f>IF(A12="","",MAX(E12-F12,0))</f>
        <v/>
      </c>
      <c r="J12" s="8">
        <f>IF(A12="","",IF(F12&gt;E12,"Lebih bayar",IF(I12=0,"Lunas",IF(F12=0,"Belum bayar","Sebagian"))))</f>
        <v/>
      </c>
      <c r="K12" s="7">
        <f>IF(A12="","",IF(AND(G12&lt;&gt;"",G12&lt;Ringkasan!$B$2),I12,0))</f>
        <v/>
      </c>
      <c r="L12" s="7">
        <f>IF(A12="","",MAX(F12-E12,0))</f>
        <v/>
      </c>
    </row>
    <row r="13">
      <c r="A13" s="4" t="n"/>
      <c r="C13" s="4" t="n"/>
      <c r="E13" s="5" t="n"/>
      <c r="F13" s="5" t="n"/>
      <c r="G13" s="6" t="n"/>
      <c r="I13" s="7">
        <f>IF(A13="","",MAX(E13-F13,0))</f>
        <v/>
      </c>
      <c r="J13" s="8">
        <f>IF(A13="","",IF(F13&gt;E13,"Lebih bayar",IF(I13=0,"Lunas",IF(F13=0,"Belum bayar","Sebagian"))))</f>
        <v/>
      </c>
      <c r="K13" s="7">
        <f>IF(A13="","",IF(AND(G13&lt;&gt;"",G13&lt;Ringkasan!$B$2),I13,0))</f>
        <v/>
      </c>
      <c r="L13" s="7">
        <f>IF(A13="","",MAX(F13-E13,0))</f>
        <v/>
      </c>
    </row>
    <row r="14">
      <c r="A14" s="4" t="n"/>
      <c r="C14" s="4" t="n"/>
      <c r="E14" s="5" t="n"/>
      <c r="F14" s="5" t="n"/>
      <c r="G14" s="6" t="n"/>
      <c r="I14" s="7">
        <f>IF(A14="","",MAX(E14-F14,0))</f>
        <v/>
      </c>
      <c r="J14" s="8">
        <f>IF(A14="","",IF(F14&gt;E14,"Lebih bayar",IF(I14=0,"Lunas",IF(F14=0,"Belum bayar","Sebagian"))))</f>
        <v/>
      </c>
      <c r="K14" s="7">
        <f>IF(A14="","",IF(AND(G14&lt;&gt;"",G14&lt;Ringkasan!$B$2),I14,0))</f>
        <v/>
      </c>
      <c r="L14" s="7">
        <f>IF(A14="","",MAX(F14-E14,0))</f>
        <v/>
      </c>
    </row>
    <row r="15">
      <c r="A15" s="4" t="n"/>
      <c r="C15" s="4" t="n"/>
      <c r="E15" s="5" t="n"/>
      <c r="F15" s="5" t="n"/>
      <c r="G15" s="6" t="n"/>
      <c r="I15" s="7">
        <f>IF(A15="","",MAX(E15-F15,0))</f>
        <v/>
      </c>
      <c r="J15" s="8">
        <f>IF(A15="","",IF(F15&gt;E15,"Lebih bayar",IF(I15=0,"Lunas",IF(F15=0,"Belum bayar","Sebagian"))))</f>
        <v/>
      </c>
      <c r="K15" s="7">
        <f>IF(A15="","",IF(AND(G15&lt;&gt;"",G15&lt;Ringkasan!$B$2),I15,0))</f>
        <v/>
      </c>
      <c r="L15" s="7">
        <f>IF(A15="","",MAX(F15-E15,0))</f>
        <v/>
      </c>
    </row>
    <row r="16">
      <c r="A16" s="4" t="n"/>
      <c r="C16" s="4" t="n"/>
      <c r="E16" s="5" t="n"/>
      <c r="F16" s="5" t="n"/>
      <c r="G16" s="6" t="n"/>
      <c r="I16" s="7">
        <f>IF(A16="","",MAX(E16-F16,0))</f>
        <v/>
      </c>
      <c r="J16" s="8">
        <f>IF(A16="","",IF(F16&gt;E16,"Lebih bayar",IF(I16=0,"Lunas",IF(F16=0,"Belum bayar","Sebagian"))))</f>
        <v/>
      </c>
      <c r="K16" s="7">
        <f>IF(A16="","",IF(AND(G16&lt;&gt;"",G16&lt;Ringkasan!$B$2),I16,0))</f>
        <v/>
      </c>
      <c r="L16" s="7">
        <f>IF(A16="","",MAX(F16-E16,0))</f>
        <v/>
      </c>
    </row>
    <row r="17">
      <c r="A17" s="4" t="n"/>
      <c r="C17" s="4" t="n"/>
      <c r="E17" s="5" t="n"/>
      <c r="F17" s="5" t="n"/>
      <c r="G17" s="6" t="n"/>
      <c r="I17" s="7">
        <f>IF(A17="","",MAX(E17-F17,0))</f>
        <v/>
      </c>
      <c r="J17" s="8">
        <f>IF(A17="","",IF(F17&gt;E17,"Lebih bayar",IF(I17=0,"Lunas",IF(F17=0,"Belum bayar","Sebagian"))))</f>
        <v/>
      </c>
      <c r="K17" s="7">
        <f>IF(A17="","",IF(AND(G17&lt;&gt;"",G17&lt;Ringkasan!$B$2),I17,0))</f>
        <v/>
      </c>
      <c r="L17" s="7">
        <f>IF(A17="","",MAX(F17-E17,0))</f>
        <v/>
      </c>
    </row>
    <row r="18">
      <c r="A18" s="4" t="n"/>
      <c r="C18" s="4" t="n"/>
      <c r="E18" s="5" t="n"/>
      <c r="F18" s="5" t="n"/>
      <c r="G18" s="6" t="n"/>
      <c r="I18" s="7">
        <f>IF(A18="","",MAX(E18-F18,0))</f>
        <v/>
      </c>
      <c r="J18" s="8">
        <f>IF(A18="","",IF(F18&gt;E18,"Lebih bayar",IF(I18=0,"Lunas",IF(F18=0,"Belum bayar","Sebagian"))))</f>
        <v/>
      </c>
      <c r="K18" s="7">
        <f>IF(A18="","",IF(AND(G18&lt;&gt;"",G18&lt;Ringkasan!$B$2),I18,0))</f>
        <v/>
      </c>
      <c r="L18" s="7">
        <f>IF(A18="","",MAX(F18-E18,0))</f>
        <v/>
      </c>
    </row>
    <row r="19">
      <c r="A19" s="4" t="n"/>
      <c r="C19" s="4" t="n"/>
      <c r="E19" s="5" t="n"/>
      <c r="F19" s="5" t="n"/>
      <c r="G19" s="6" t="n"/>
      <c r="I19" s="7">
        <f>IF(A19="","",MAX(E19-F19,0))</f>
        <v/>
      </c>
      <c r="J19" s="8">
        <f>IF(A19="","",IF(F19&gt;E19,"Lebih bayar",IF(I19=0,"Lunas",IF(F19=0,"Belum bayar","Sebagian"))))</f>
        <v/>
      </c>
      <c r="K19" s="7">
        <f>IF(A19="","",IF(AND(G19&lt;&gt;"",G19&lt;Ringkasan!$B$2),I19,0))</f>
        <v/>
      </c>
      <c r="L19" s="7">
        <f>IF(A19="","",MAX(F19-E19,0))</f>
        <v/>
      </c>
    </row>
    <row r="20">
      <c r="A20" s="4" t="n"/>
      <c r="C20" s="4" t="n"/>
      <c r="E20" s="5" t="n"/>
      <c r="F20" s="5" t="n"/>
      <c r="G20" s="6" t="n"/>
      <c r="I20" s="7">
        <f>IF(A20="","",MAX(E20-F20,0))</f>
        <v/>
      </c>
      <c r="J20" s="8">
        <f>IF(A20="","",IF(F20&gt;E20,"Lebih bayar",IF(I20=0,"Lunas",IF(F20=0,"Belum bayar","Sebagian"))))</f>
        <v/>
      </c>
      <c r="K20" s="7">
        <f>IF(A20="","",IF(AND(G20&lt;&gt;"",G20&lt;Ringkasan!$B$2),I20,0))</f>
        <v/>
      </c>
      <c r="L20" s="7">
        <f>IF(A20="","",MAX(F20-E20,0))</f>
        <v/>
      </c>
    </row>
    <row r="21">
      <c r="A21" s="4" t="n"/>
      <c r="C21" s="4" t="n"/>
      <c r="E21" s="5" t="n"/>
      <c r="F21" s="5" t="n"/>
      <c r="G21" s="6" t="n"/>
      <c r="I21" s="7">
        <f>IF(A21="","",MAX(E21-F21,0))</f>
        <v/>
      </c>
      <c r="J21" s="8">
        <f>IF(A21="","",IF(F21&gt;E21,"Lebih bayar",IF(I21=0,"Lunas",IF(F21=0,"Belum bayar","Sebagian"))))</f>
        <v/>
      </c>
      <c r="K21" s="7">
        <f>IF(A21="","",IF(AND(G21&lt;&gt;"",G21&lt;Ringkasan!$B$2),I21,0))</f>
        <v/>
      </c>
      <c r="L21" s="7">
        <f>IF(A21="","",MAX(F21-E21,0))</f>
        <v/>
      </c>
    </row>
    <row r="22">
      <c r="A22" s="4" t="n"/>
      <c r="C22" s="4" t="n"/>
      <c r="E22" s="5" t="n"/>
      <c r="F22" s="5" t="n"/>
      <c r="G22" s="6" t="n"/>
      <c r="I22" s="7">
        <f>IF(A22="","",MAX(E22-F22,0))</f>
        <v/>
      </c>
      <c r="J22" s="8">
        <f>IF(A22="","",IF(F22&gt;E22,"Lebih bayar",IF(I22=0,"Lunas",IF(F22=0,"Belum bayar","Sebagian"))))</f>
        <v/>
      </c>
      <c r="K22" s="7">
        <f>IF(A22="","",IF(AND(G22&lt;&gt;"",G22&lt;Ringkasan!$B$2),I22,0))</f>
        <v/>
      </c>
      <c r="L22" s="7">
        <f>IF(A22="","",MAX(F22-E22,0))</f>
        <v/>
      </c>
    </row>
    <row r="23">
      <c r="A23" s="4" t="n"/>
      <c r="C23" s="4" t="n"/>
      <c r="E23" s="5" t="n"/>
      <c r="F23" s="5" t="n"/>
      <c r="G23" s="6" t="n"/>
      <c r="I23" s="7">
        <f>IF(A23="","",MAX(E23-F23,0))</f>
        <v/>
      </c>
      <c r="J23" s="8">
        <f>IF(A23="","",IF(F23&gt;E23,"Lebih bayar",IF(I23=0,"Lunas",IF(F23=0,"Belum bayar","Sebagian"))))</f>
        <v/>
      </c>
      <c r="K23" s="7">
        <f>IF(A23="","",IF(AND(G23&lt;&gt;"",G23&lt;Ringkasan!$B$2),I23,0))</f>
        <v/>
      </c>
      <c r="L23" s="7">
        <f>IF(A23="","",MAX(F23-E23,0))</f>
        <v/>
      </c>
    </row>
    <row r="24">
      <c r="A24" s="4" t="n"/>
      <c r="C24" s="4" t="n"/>
      <c r="E24" s="5" t="n"/>
      <c r="F24" s="5" t="n"/>
      <c r="G24" s="6" t="n"/>
      <c r="I24" s="7">
        <f>IF(A24="","",MAX(E24-F24,0))</f>
        <v/>
      </c>
      <c r="J24" s="8">
        <f>IF(A24="","",IF(F24&gt;E24,"Lebih bayar",IF(I24=0,"Lunas",IF(F24=0,"Belum bayar","Sebagian"))))</f>
        <v/>
      </c>
      <c r="K24" s="7">
        <f>IF(A24="","",IF(AND(G24&lt;&gt;"",G24&lt;Ringkasan!$B$2),I24,0))</f>
        <v/>
      </c>
      <c r="L24" s="7">
        <f>IF(A24="","",MAX(F24-E24,0))</f>
        <v/>
      </c>
    </row>
    <row r="25">
      <c r="A25" s="4" t="n"/>
      <c r="C25" s="4" t="n"/>
      <c r="E25" s="5" t="n"/>
      <c r="F25" s="5" t="n"/>
      <c r="G25" s="6" t="n"/>
      <c r="I25" s="7">
        <f>IF(A25="","",MAX(E25-F25,0))</f>
        <v/>
      </c>
      <c r="J25" s="8">
        <f>IF(A25="","",IF(F25&gt;E25,"Lebih bayar",IF(I25=0,"Lunas",IF(F25=0,"Belum bayar","Sebagian"))))</f>
        <v/>
      </c>
      <c r="K25" s="7">
        <f>IF(A25="","",IF(AND(G25&lt;&gt;"",G25&lt;Ringkasan!$B$2),I25,0))</f>
        <v/>
      </c>
      <c r="L25" s="7">
        <f>IF(A25="","",MAX(F25-E25,0))</f>
        <v/>
      </c>
    </row>
    <row r="26">
      <c r="A26" s="4" t="n"/>
      <c r="C26" s="4" t="n"/>
      <c r="E26" s="5" t="n"/>
      <c r="F26" s="5" t="n"/>
      <c r="G26" s="6" t="n"/>
      <c r="I26" s="7">
        <f>IF(A26="","",MAX(E26-F26,0))</f>
        <v/>
      </c>
      <c r="J26" s="8">
        <f>IF(A26="","",IF(F26&gt;E26,"Lebih bayar",IF(I26=0,"Lunas",IF(F26=0,"Belum bayar","Sebagian"))))</f>
        <v/>
      </c>
      <c r="K26" s="7">
        <f>IF(A26="","",IF(AND(G26&lt;&gt;"",G26&lt;Ringkasan!$B$2),I26,0))</f>
        <v/>
      </c>
      <c r="L26" s="7">
        <f>IF(A26="","",MAX(F26-E26,0))</f>
        <v/>
      </c>
    </row>
    <row r="27">
      <c r="A27" s="4" t="n"/>
      <c r="C27" s="4" t="n"/>
      <c r="E27" s="5" t="n"/>
      <c r="F27" s="5" t="n"/>
      <c r="G27" s="6" t="n"/>
      <c r="I27" s="7">
        <f>IF(A27="","",MAX(E27-F27,0))</f>
        <v/>
      </c>
      <c r="J27" s="8">
        <f>IF(A27="","",IF(F27&gt;E27,"Lebih bayar",IF(I27=0,"Lunas",IF(F27=0,"Belum bayar","Sebagian"))))</f>
        <v/>
      </c>
      <c r="K27" s="7">
        <f>IF(A27="","",IF(AND(G27&lt;&gt;"",G27&lt;Ringkasan!$B$2),I27,0))</f>
        <v/>
      </c>
      <c r="L27" s="7">
        <f>IF(A27="","",MAX(F27-E27,0))</f>
        <v/>
      </c>
    </row>
    <row r="28">
      <c r="A28" s="4" t="n"/>
      <c r="C28" s="4" t="n"/>
      <c r="E28" s="5" t="n"/>
      <c r="F28" s="5" t="n"/>
      <c r="G28" s="6" t="n"/>
      <c r="I28" s="7">
        <f>IF(A28="","",MAX(E28-F28,0))</f>
        <v/>
      </c>
      <c r="J28" s="8">
        <f>IF(A28="","",IF(F28&gt;E28,"Lebih bayar",IF(I28=0,"Lunas",IF(F28=0,"Belum bayar","Sebagian"))))</f>
        <v/>
      </c>
      <c r="K28" s="7">
        <f>IF(A28="","",IF(AND(G28&lt;&gt;"",G28&lt;Ringkasan!$B$2),I28,0))</f>
        <v/>
      </c>
      <c r="L28" s="7">
        <f>IF(A28="","",MAX(F28-E28,0))</f>
        <v/>
      </c>
    </row>
    <row r="29">
      <c r="A29" s="4" t="n"/>
      <c r="C29" s="4" t="n"/>
      <c r="E29" s="5" t="n"/>
      <c r="F29" s="5" t="n"/>
      <c r="G29" s="6" t="n"/>
      <c r="I29" s="7">
        <f>IF(A29="","",MAX(E29-F29,0))</f>
        <v/>
      </c>
      <c r="J29" s="8">
        <f>IF(A29="","",IF(F29&gt;E29,"Lebih bayar",IF(I29=0,"Lunas",IF(F29=0,"Belum bayar","Sebagian"))))</f>
        <v/>
      </c>
      <c r="K29" s="7">
        <f>IF(A29="","",IF(AND(G29&lt;&gt;"",G29&lt;Ringkasan!$B$2),I29,0))</f>
        <v/>
      </c>
      <c r="L29" s="7">
        <f>IF(A29="","",MAX(F29-E29,0))</f>
        <v/>
      </c>
    </row>
    <row r="30">
      <c r="A30" s="4" t="n"/>
      <c r="C30" s="4" t="n"/>
      <c r="E30" s="5" t="n"/>
      <c r="F30" s="5" t="n"/>
      <c r="G30" s="6" t="n"/>
      <c r="I30" s="7">
        <f>IF(A30="","",MAX(E30-F30,0))</f>
        <v/>
      </c>
      <c r="J30" s="8">
        <f>IF(A30="","",IF(F30&gt;E30,"Lebih bayar",IF(I30=0,"Lunas",IF(F30=0,"Belum bayar","Sebagian"))))</f>
        <v/>
      </c>
      <c r="K30" s="7">
        <f>IF(A30="","",IF(AND(G30&lt;&gt;"",G30&lt;Ringkasan!$B$2),I30,0))</f>
        <v/>
      </c>
      <c r="L30" s="7">
        <f>IF(A30="","",MAX(F30-E30,0))</f>
        <v/>
      </c>
    </row>
    <row r="31">
      <c r="A31" s="4" t="n"/>
      <c r="C31" s="4" t="n"/>
      <c r="E31" s="5" t="n"/>
      <c r="F31" s="5" t="n"/>
      <c r="G31" s="6" t="n"/>
      <c r="I31" s="7">
        <f>IF(A31="","",MAX(E31-F31,0))</f>
        <v/>
      </c>
      <c r="J31" s="8">
        <f>IF(A31="","",IF(F31&gt;E31,"Lebih bayar",IF(I31=0,"Lunas",IF(F31=0,"Belum bayar","Sebagian"))))</f>
        <v/>
      </c>
      <c r="K31" s="7">
        <f>IF(A31="","",IF(AND(G31&lt;&gt;"",G31&lt;Ringkasan!$B$2),I31,0))</f>
        <v/>
      </c>
      <c r="L31" s="7">
        <f>IF(A31="","",MAX(F31-E31,0))</f>
        <v/>
      </c>
    </row>
    <row r="32">
      <c r="A32" s="4" t="n"/>
      <c r="C32" s="4" t="n"/>
      <c r="E32" s="5" t="n"/>
      <c r="F32" s="5" t="n"/>
      <c r="G32" s="6" t="n"/>
      <c r="I32" s="7">
        <f>IF(A32="","",MAX(E32-F32,0))</f>
        <v/>
      </c>
      <c r="J32" s="8">
        <f>IF(A32="","",IF(F32&gt;E32,"Lebih bayar",IF(I32=0,"Lunas",IF(F32=0,"Belum bayar","Sebagian"))))</f>
        <v/>
      </c>
      <c r="K32" s="7">
        <f>IF(A32="","",IF(AND(G32&lt;&gt;"",G32&lt;Ringkasan!$B$2),I32,0))</f>
        <v/>
      </c>
      <c r="L32" s="7">
        <f>IF(A32="","",MAX(F32-E32,0))</f>
        <v/>
      </c>
    </row>
    <row r="33">
      <c r="A33" s="4" t="n"/>
      <c r="C33" s="4" t="n"/>
      <c r="E33" s="5" t="n"/>
      <c r="F33" s="5" t="n"/>
      <c r="G33" s="6" t="n"/>
      <c r="I33" s="7">
        <f>IF(A33="","",MAX(E33-F33,0))</f>
        <v/>
      </c>
      <c r="J33" s="8">
        <f>IF(A33="","",IF(F33&gt;E33,"Lebih bayar",IF(I33=0,"Lunas",IF(F33=0,"Belum bayar","Sebagian"))))</f>
        <v/>
      </c>
      <c r="K33" s="7">
        <f>IF(A33="","",IF(AND(G33&lt;&gt;"",G33&lt;Ringkasan!$B$2),I33,0))</f>
        <v/>
      </c>
      <c r="L33" s="7">
        <f>IF(A33="","",MAX(F33-E33,0))</f>
        <v/>
      </c>
    </row>
    <row r="34">
      <c r="A34" s="4" t="n"/>
      <c r="C34" s="4" t="n"/>
      <c r="E34" s="5" t="n"/>
      <c r="F34" s="5" t="n"/>
      <c r="G34" s="6" t="n"/>
      <c r="I34" s="7">
        <f>IF(A34="","",MAX(E34-F34,0))</f>
        <v/>
      </c>
      <c r="J34" s="8">
        <f>IF(A34="","",IF(F34&gt;E34,"Lebih bayar",IF(I34=0,"Lunas",IF(F34=0,"Belum bayar","Sebagian"))))</f>
        <v/>
      </c>
      <c r="K34" s="7">
        <f>IF(A34="","",IF(AND(G34&lt;&gt;"",G34&lt;Ringkasan!$B$2),I34,0))</f>
        <v/>
      </c>
      <c r="L34" s="7">
        <f>IF(A34="","",MAX(F34-E34,0))</f>
        <v/>
      </c>
    </row>
    <row r="35">
      <c r="A35" s="4" t="n"/>
      <c r="C35" s="4" t="n"/>
      <c r="E35" s="5" t="n"/>
      <c r="F35" s="5" t="n"/>
      <c r="G35" s="6" t="n"/>
      <c r="I35" s="7">
        <f>IF(A35="","",MAX(E35-F35,0))</f>
        <v/>
      </c>
      <c r="J35" s="8">
        <f>IF(A35="","",IF(F35&gt;E35,"Lebih bayar",IF(I35=0,"Lunas",IF(F35=0,"Belum bayar","Sebagian"))))</f>
        <v/>
      </c>
      <c r="K35" s="7">
        <f>IF(A35="","",IF(AND(G35&lt;&gt;"",G35&lt;Ringkasan!$B$2),I35,0))</f>
        <v/>
      </c>
      <c r="L35" s="7">
        <f>IF(A35="","",MAX(F35-E35,0))</f>
        <v/>
      </c>
    </row>
    <row r="36">
      <c r="A36" s="4" t="n"/>
      <c r="C36" s="4" t="n"/>
      <c r="E36" s="5" t="n"/>
      <c r="F36" s="5" t="n"/>
      <c r="G36" s="6" t="n"/>
      <c r="I36" s="7">
        <f>IF(A36="","",MAX(E36-F36,0))</f>
        <v/>
      </c>
      <c r="J36" s="8">
        <f>IF(A36="","",IF(F36&gt;E36,"Lebih bayar",IF(I36=0,"Lunas",IF(F36=0,"Belum bayar","Sebagian"))))</f>
        <v/>
      </c>
      <c r="K36" s="7">
        <f>IF(A36="","",IF(AND(G36&lt;&gt;"",G36&lt;Ringkasan!$B$2),I36,0))</f>
        <v/>
      </c>
      <c r="L36" s="7">
        <f>IF(A36="","",MAX(F36-E36,0))</f>
        <v/>
      </c>
    </row>
    <row r="37">
      <c r="A37" s="4" t="n"/>
      <c r="C37" s="4" t="n"/>
      <c r="E37" s="5" t="n"/>
      <c r="F37" s="5" t="n"/>
      <c r="G37" s="6" t="n"/>
      <c r="I37" s="7">
        <f>IF(A37="","",MAX(E37-F37,0))</f>
        <v/>
      </c>
      <c r="J37" s="8">
        <f>IF(A37="","",IF(F37&gt;E37,"Lebih bayar",IF(I37=0,"Lunas",IF(F37=0,"Belum bayar","Sebagian"))))</f>
        <v/>
      </c>
      <c r="K37" s="7">
        <f>IF(A37="","",IF(AND(G37&lt;&gt;"",G37&lt;Ringkasan!$B$2),I37,0))</f>
        <v/>
      </c>
      <c r="L37" s="7">
        <f>IF(A37="","",MAX(F37-E37,0))</f>
        <v/>
      </c>
    </row>
    <row r="38">
      <c r="A38" s="4" t="n"/>
      <c r="C38" s="4" t="n"/>
      <c r="E38" s="5" t="n"/>
      <c r="F38" s="5" t="n"/>
      <c r="G38" s="6" t="n"/>
      <c r="I38" s="7">
        <f>IF(A38="","",MAX(E38-F38,0))</f>
        <v/>
      </c>
      <c r="J38" s="8">
        <f>IF(A38="","",IF(F38&gt;E38,"Lebih bayar",IF(I38=0,"Lunas",IF(F38=0,"Belum bayar","Sebagian"))))</f>
        <v/>
      </c>
      <c r="K38" s="7">
        <f>IF(A38="","",IF(AND(G38&lt;&gt;"",G38&lt;Ringkasan!$B$2),I38,0))</f>
        <v/>
      </c>
      <c r="L38" s="7">
        <f>IF(A38="","",MAX(F38-E38,0))</f>
        <v/>
      </c>
    </row>
    <row r="39">
      <c r="A39" s="4" t="n"/>
      <c r="C39" s="4" t="n"/>
      <c r="E39" s="5" t="n"/>
      <c r="F39" s="5" t="n"/>
      <c r="G39" s="6" t="n"/>
      <c r="I39" s="7">
        <f>IF(A39="","",MAX(E39-F39,0))</f>
        <v/>
      </c>
      <c r="J39" s="8">
        <f>IF(A39="","",IF(F39&gt;E39,"Lebih bayar",IF(I39=0,"Lunas",IF(F39=0,"Belum bayar","Sebagian"))))</f>
        <v/>
      </c>
      <c r="K39" s="7">
        <f>IF(A39="","",IF(AND(G39&lt;&gt;"",G39&lt;Ringkasan!$B$2),I39,0))</f>
        <v/>
      </c>
      <c r="L39" s="7">
        <f>IF(A39="","",MAX(F39-E39,0))</f>
        <v/>
      </c>
    </row>
    <row r="40">
      <c r="A40" s="4" t="n"/>
      <c r="C40" s="4" t="n"/>
      <c r="E40" s="5" t="n"/>
      <c r="F40" s="5" t="n"/>
      <c r="G40" s="6" t="n"/>
      <c r="I40" s="7">
        <f>IF(A40="","",MAX(E40-F40,0))</f>
        <v/>
      </c>
      <c r="J40" s="8">
        <f>IF(A40="","",IF(F40&gt;E40,"Lebih bayar",IF(I40=0,"Lunas",IF(F40=0,"Belum bayar","Sebagian"))))</f>
        <v/>
      </c>
      <c r="K40" s="7">
        <f>IF(A40="","",IF(AND(G40&lt;&gt;"",G40&lt;Ringkasan!$B$2),I40,0))</f>
        <v/>
      </c>
      <c r="L40" s="7">
        <f>IF(A40="","",MAX(F40-E40,0))</f>
        <v/>
      </c>
    </row>
    <row r="41">
      <c r="A41" s="4" t="n"/>
      <c r="C41" s="4" t="n"/>
      <c r="E41" s="5" t="n"/>
      <c r="F41" s="5" t="n"/>
      <c r="G41" s="6" t="n"/>
      <c r="I41" s="7">
        <f>IF(A41="","",MAX(E41-F41,0))</f>
        <v/>
      </c>
      <c r="J41" s="8">
        <f>IF(A41="","",IF(F41&gt;E41,"Lebih bayar",IF(I41=0,"Lunas",IF(F41=0,"Belum bayar","Sebagian"))))</f>
        <v/>
      </c>
      <c r="K41" s="7">
        <f>IF(A41="","",IF(AND(G41&lt;&gt;"",G41&lt;Ringkasan!$B$2),I41,0))</f>
        <v/>
      </c>
      <c r="L41" s="7">
        <f>IF(A41="","",MAX(F41-E41,0))</f>
        <v/>
      </c>
    </row>
    <row r="42">
      <c r="A42" s="4" t="n"/>
      <c r="C42" s="4" t="n"/>
      <c r="E42" s="5" t="n"/>
      <c r="F42" s="5" t="n"/>
      <c r="G42" s="6" t="n"/>
      <c r="I42" s="7">
        <f>IF(A42="","",MAX(E42-F42,0))</f>
        <v/>
      </c>
      <c r="J42" s="8">
        <f>IF(A42="","",IF(F42&gt;E42,"Lebih bayar",IF(I42=0,"Lunas",IF(F42=0,"Belum bayar","Sebagian"))))</f>
        <v/>
      </c>
      <c r="K42" s="7">
        <f>IF(A42="","",IF(AND(G42&lt;&gt;"",G42&lt;Ringkasan!$B$2),I42,0))</f>
        <v/>
      </c>
      <c r="L42" s="7">
        <f>IF(A42="","",MAX(F42-E42,0))</f>
        <v/>
      </c>
    </row>
    <row r="43">
      <c r="A43" s="4" t="n"/>
      <c r="C43" s="4" t="n"/>
      <c r="E43" s="5" t="n"/>
      <c r="F43" s="5" t="n"/>
      <c r="G43" s="6" t="n"/>
      <c r="I43" s="7">
        <f>IF(A43="","",MAX(E43-F43,0))</f>
        <v/>
      </c>
      <c r="J43" s="8">
        <f>IF(A43="","",IF(F43&gt;E43,"Lebih bayar",IF(I43=0,"Lunas",IF(F43=0,"Belum bayar","Sebagian"))))</f>
        <v/>
      </c>
      <c r="K43" s="7">
        <f>IF(A43="","",IF(AND(G43&lt;&gt;"",G43&lt;Ringkasan!$B$2),I43,0))</f>
        <v/>
      </c>
      <c r="L43" s="7">
        <f>IF(A43="","",MAX(F43-E43,0))</f>
        <v/>
      </c>
    </row>
    <row r="44">
      <c r="A44" s="4" t="n"/>
      <c r="C44" s="4" t="n"/>
      <c r="E44" s="5" t="n"/>
      <c r="F44" s="5" t="n"/>
      <c r="G44" s="6" t="n"/>
      <c r="I44" s="7">
        <f>IF(A44="","",MAX(E44-F44,0))</f>
        <v/>
      </c>
      <c r="J44" s="8">
        <f>IF(A44="","",IF(F44&gt;E44,"Lebih bayar",IF(I44=0,"Lunas",IF(F44=0,"Belum bayar","Sebagian"))))</f>
        <v/>
      </c>
      <c r="K44" s="7">
        <f>IF(A44="","",IF(AND(G44&lt;&gt;"",G44&lt;Ringkasan!$B$2),I44,0))</f>
        <v/>
      </c>
      <c r="L44" s="7">
        <f>IF(A44="","",MAX(F44-E44,0))</f>
        <v/>
      </c>
    </row>
    <row r="45">
      <c r="A45" s="4" t="n"/>
      <c r="C45" s="4" t="n"/>
      <c r="E45" s="5" t="n"/>
      <c r="F45" s="5" t="n"/>
      <c r="G45" s="6" t="n"/>
      <c r="I45" s="7">
        <f>IF(A45="","",MAX(E45-F45,0))</f>
        <v/>
      </c>
      <c r="J45" s="8">
        <f>IF(A45="","",IF(F45&gt;E45,"Lebih bayar",IF(I45=0,"Lunas",IF(F45=0,"Belum bayar","Sebagian"))))</f>
        <v/>
      </c>
      <c r="K45" s="7">
        <f>IF(A45="","",IF(AND(G45&lt;&gt;"",G45&lt;Ringkasan!$B$2),I45,0))</f>
        <v/>
      </c>
      <c r="L45" s="7">
        <f>IF(A45="","",MAX(F45-E45,0))</f>
        <v/>
      </c>
    </row>
    <row r="46">
      <c r="A46" s="4" t="n"/>
      <c r="C46" s="4" t="n"/>
      <c r="E46" s="5" t="n"/>
      <c r="F46" s="5" t="n"/>
      <c r="G46" s="6" t="n"/>
      <c r="I46" s="7">
        <f>IF(A46="","",MAX(E46-F46,0))</f>
        <v/>
      </c>
      <c r="J46" s="8">
        <f>IF(A46="","",IF(F46&gt;E46,"Lebih bayar",IF(I46=0,"Lunas",IF(F46=0,"Belum bayar","Sebagian"))))</f>
        <v/>
      </c>
      <c r="K46" s="7">
        <f>IF(A46="","",IF(AND(G46&lt;&gt;"",G46&lt;Ringkasan!$B$2),I46,0))</f>
        <v/>
      </c>
      <c r="L46" s="7">
        <f>IF(A46="","",MAX(F46-E46,0))</f>
        <v/>
      </c>
    </row>
    <row r="47">
      <c r="A47" s="4" t="n"/>
      <c r="C47" s="4" t="n"/>
      <c r="E47" s="5" t="n"/>
      <c r="F47" s="5" t="n"/>
      <c r="G47" s="6" t="n"/>
      <c r="I47" s="7">
        <f>IF(A47="","",MAX(E47-F47,0))</f>
        <v/>
      </c>
      <c r="J47" s="8">
        <f>IF(A47="","",IF(F47&gt;E47,"Lebih bayar",IF(I47=0,"Lunas",IF(F47=0,"Belum bayar","Sebagian"))))</f>
        <v/>
      </c>
      <c r="K47" s="7">
        <f>IF(A47="","",IF(AND(G47&lt;&gt;"",G47&lt;Ringkasan!$B$2),I47,0))</f>
        <v/>
      </c>
      <c r="L47" s="7">
        <f>IF(A47="","",MAX(F47-E47,0))</f>
        <v/>
      </c>
    </row>
    <row r="48">
      <c r="A48" s="4" t="n"/>
      <c r="C48" s="4" t="n"/>
      <c r="E48" s="5" t="n"/>
      <c r="F48" s="5" t="n"/>
      <c r="G48" s="6" t="n"/>
      <c r="I48" s="7">
        <f>IF(A48="","",MAX(E48-F48,0))</f>
        <v/>
      </c>
      <c r="J48" s="8">
        <f>IF(A48="","",IF(F48&gt;E48,"Lebih bayar",IF(I48=0,"Lunas",IF(F48=0,"Belum bayar","Sebagian"))))</f>
        <v/>
      </c>
      <c r="K48" s="7">
        <f>IF(A48="","",IF(AND(G48&lt;&gt;"",G48&lt;Ringkasan!$B$2),I48,0))</f>
        <v/>
      </c>
      <c r="L48" s="7">
        <f>IF(A48="","",MAX(F48-E48,0))</f>
        <v/>
      </c>
    </row>
    <row r="49">
      <c r="A49" s="4" t="n"/>
      <c r="C49" s="4" t="n"/>
      <c r="E49" s="5" t="n"/>
      <c r="F49" s="5" t="n"/>
      <c r="G49" s="6" t="n"/>
      <c r="I49" s="7">
        <f>IF(A49="","",MAX(E49-F49,0))</f>
        <v/>
      </c>
      <c r="J49" s="8">
        <f>IF(A49="","",IF(F49&gt;E49,"Lebih bayar",IF(I49=0,"Lunas",IF(F49=0,"Belum bayar","Sebagian"))))</f>
        <v/>
      </c>
      <c r="K49" s="7">
        <f>IF(A49="","",IF(AND(G49&lt;&gt;"",G49&lt;Ringkasan!$B$2),I49,0))</f>
        <v/>
      </c>
      <c r="L49" s="7">
        <f>IF(A49="","",MAX(F49-E49,0))</f>
        <v/>
      </c>
    </row>
    <row r="50">
      <c r="A50" s="4" t="n"/>
      <c r="C50" s="4" t="n"/>
      <c r="E50" s="5" t="n"/>
      <c r="F50" s="5" t="n"/>
      <c r="G50" s="6" t="n"/>
      <c r="I50" s="7">
        <f>IF(A50="","",MAX(E50-F50,0))</f>
        <v/>
      </c>
      <c r="J50" s="8">
        <f>IF(A50="","",IF(F50&gt;E50,"Lebih bayar",IF(I50=0,"Lunas",IF(F50=0,"Belum bayar","Sebagian"))))</f>
        <v/>
      </c>
      <c r="K50" s="7">
        <f>IF(A50="","",IF(AND(G50&lt;&gt;"",G50&lt;Ringkasan!$B$2),I50,0))</f>
        <v/>
      </c>
      <c r="L50" s="7">
        <f>IF(A50="","",MAX(F50-E50,0))</f>
        <v/>
      </c>
    </row>
    <row r="51">
      <c r="A51" s="4" t="n"/>
      <c r="C51" s="4" t="n"/>
      <c r="E51" s="5" t="n"/>
      <c r="F51" s="5" t="n"/>
      <c r="G51" s="6" t="n"/>
      <c r="I51" s="7">
        <f>IF(A51="","",MAX(E51-F51,0))</f>
        <v/>
      </c>
      <c r="J51" s="8">
        <f>IF(A51="","",IF(F51&gt;E51,"Lebih bayar",IF(I51=0,"Lunas",IF(F51=0,"Belum bayar","Sebagian"))))</f>
        <v/>
      </c>
      <c r="K51" s="7">
        <f>IF(A51="","",IF(AND(G51&lt;&gt;"",G51&lt;Ringkasan!$B$2),I51,0))</f>
        <v/>
      </c>
      <c r="L51" s="7">
        <f>IF(A51="","",MAX(F51-E51,0))</f>
        <v/>
      </c>
    </row>
    <row r="52">
      <c r="A52" s="4" t="n"/>
      <c r="C52" s="4" t="n"/>
      <c r="E52" s="5" t="n"/>
      <c r="F52" s="5" t="n"/>
      <c r="G52" s="6" t="n"/>
      <c r="I52" s="7">
        <f>IF(A52="","",MAX(E52-F52,0))</f>
        <v/>
      </c>
      <c r="J52" s="8">
        <f>IF(A52="","",IF(F52&gt;E52,"Lebih bayar",IF(I52=0,"Lunas",IF(F52=0,"Belum bayar","Sebagian"))))</f>
        <v/>
      </c>
      <c r="K52" s="7">
        <f>IF(A52="","",IF(AND(G52&lt;&gt;"",G52&lt;Ringkasan!$B$2),I52,0))</f>
        <v/>
      </c>
      <c r="L52" s="7">
        <f>IF(A52="","",MAX(F52-E52,0))</f>
        <v/>
      </c>
    </row>
    <row r="53">
      <c r="A53" s="4" t="n"/>
      <c r="C53" s="4" t="n"/>
      <c r="E53" s="5" t="n"/>
      <c r="F53" s="5" t="n"/>
      <c r="G53" s="6" t="n"/>
      <c r="I53" s="7">
        <f>IF(A53="","",MAX(E53-F53,0))</f>
        <v/>
      </c>
      <c r="J53" s="8">
        <f>IF(A53="","",IF(F53&gt;E53,"Lebih bayar",IF(I53=0,"Lunas",IF(F53=0,"Belum bayar","Sebagian"))))</f>
        <v/>
      </c>
      <c r="K53" s="7">
        <f>IF(A53="","",IF(AND(G53&lt;&gt;"",G53&lt;Ringkasan!$B$2),I53,0))</f>
        <v/>
      </c>
      <c r="L53" s="7">
        <f>IF(A53="","",MAX(F53-E53,0))</f>
        <v/>
      </c>
    </row>
    <row r="54">
      <c r="A54" s="4" t="n"/>
      <c r="C54" s="4" t="n"/>
      <c r="E54" s="5" t="n"/>
      <c r="F54" s="5" t="n"/>
      <c r="G54" s="6" t="n"/>
      <c r="I54" s="7">
        <f>IF(A54="","",MAX(E54-F54,0))</f>
        <v/>
      </c>
      <c r="J54" s="8">
        <f>IF(A54="","",IF(F54&gt;E54,"Lebih bayar",IF(I54=0,"Lunas",IF(F54=0,"Belum bayar","Sebagian"))))</f>
        <v/>
      </c>
      <c r="K54" s="7">
        <f>IF(A54="","",IF(AND(G54&lt;&gt;"",G54&lt;Ringkasan!$B$2),I54,0))</f>
        <v/>
      </c>
      <c r="L54" s="7">
        <f>IF(A54="","",MAX(F54-E54,0))</f>
        <v/>
      </c>
    </row>
    <row r="55">
      <c r="A55" s="4" t="n"/>
      <c r="C55" s="4" t="n"/>
      <c r="E55" s="5" t="n"/>
      <c r="F55" s="5" t="n"/>
      <c r="G55" s="6" t="n"/>
      <c r="I55" s="7">
        <f>IF(A55="","",MAX(E55-F55,0))</f>
        <v/>
      </c>
      <c r="J55" s="8">
        <f>IF(A55="","",IF(F55&gt;E55,"Lebih bayar",IF(I55=0,"Lunas",IF(F55=0,"Belum bayar","Sebagian"))))</f>
        <v/>
      </c>
      <c r="K55" s="7">
        <f>IF(A55="","",IF(AND(G55&lt;&gt;"",G55&lt;Ringkasan!$B$2),I55,0))</f>
        <v/>
      </c>
      <c r="L55" s="7">
        <f>IF(A55="","",MAX(F55-E55,0))</f>
        <v/>
      </c>
    </row>
    <row r="56">
      <c r="A56" s="4" t="n"/>
      <c r="C56" s="4" t="n"/>
      <c r="E56" s="5" t="n"/>
      <c r="F56" s="5" t="n"/>
      <c r="G56" s="6" t="n"/>
      <c r="I56" s="7">
        <f>IF(A56="","",MAX(E56-F56,0))</f>
        <v/>
      </c>
      <c r="J56" s="8">
        <f>IF(A56="","",IF(F56&gt;E56,"Lebih bayar",IF(I56=0,"Lunas",IF(F56=0,"Belum bayar","Sebagian"))))</f>
        <v/>
      </c>
      <c r="K56" s="7">
        <f>IF(A56="","",IF(AND(G56&lt;&gt;"",G56&lt;Ringkasan!$B$2),I56,0))</f>
        <v/>
      </c>
      <c r="L56" s="7">
        <f>IF(A56="","",MAX(F56-E56,0))</f>
        <v/>
      </c>
    </row>
    <row r="57">
      <c r="A57" s="4" t="n"/>
      <c r="C57" s="4" t="n"/>
      <c r="E57" s="5" t="n"/>
      <c r="F57" s="5" t="n"/>
      <c r="G57" s="6" t="n"/>
      <c r="I57" s="7">
        <f>IF(A57="","",MAX(E57-F57,0))</f>
        <v/>
      </c>
      <c r="J57" s="8">
        <f>IF(A57="","",IF(F57&gt;E57,"Lebih bayar",IF(I57=0,"Lunas",IF(F57=0,"Belum bayar","Sebagian"))))</f>
        <v/>
      </c>
      <c r="K57" s="7">
        <f>IF(A57="","",IF(AND(G57&lt;&gt;"",G57&lt;Ringkasan!$B$2),I57,0))</f>
        <v/>
      </c>
      <c r="L57" s="7">
        <f>IF(A57="","",MAX(F57-E57,0))</f>
        <v/>
      </c>
    </row>
    <row r="58">
      <c r="A58" s="4" t="n"/>
      <c r="C58" s="4" t="n"/>
      <c r="E58" s="5" t="n"/>
      <c r="F58" s="5" t="n"/>
      <c r="G58" s="6" t="n"/>
      <c r="I58" s="7">
        <f>IF(A58="","",MAX(E58-F58,0))</f>
        <v/>
      </c>
      <c r="J58" s="8">
        <f>IF(A58="","",IF(F58&gt;E58,"Lebih bayar",IF(I58=0,"Lunas",IF(F58=0,"Belum bayar","Sebagian"))))</f>
        <v/>
      </c>
      <c r="K58" s="7">
        <f>IF(A58="","",IF(AND(G58&lt;&gt;"",G58&lt;Ringkasan!$B$2),I58,0))</f>
        <v/>
      </c>
      <c r="L58" s="7">
        <f>IF(A58="","",MAX(F58-E58,0))</f>
        <v/>
      </c>
    </row>
    <row r="59">
      <c r="A59" s="4" t="n"/>
      <c r="C59" s="4" t="n"/>
      <c r="E59" s="5" t="n"/>
      <c r="F59" s="5" t="n"/>
      <c r="G59" s="6" t="n"/>
      <c r="I59" s="7">
        <f>IF(A59="","",MAX(E59-F59,0))</f>
        <v/>
      </c>
      <c r="J59" s="8">
        <f>IF(A59="","",IF(F59&gt;E59,"Lebih bayar",IF(I59=0,"Lunas",IF(F59=0,"Belum bayar","Sebagian"))))</f>
        <v/>
      </c>
      <c r="K59" s="7">
        <f>IF(A59="","",IF(AND(G59&lt;&gt;"",G59&lt;Ringkasan!$B$2),I59,0))</f>
        <v/>
      </c>
      <c r="L59" s="7">
        <f>IF(A59="","",MAX(F59-E59,0))</f>
        <v/>
      </c>
    </row>
    <row r="60">
      <c r="A60" s="4" t="n"/>
      <c r="C60" s="4" t="n"/>
      <c r="E60" s="5" t="n"/>
      <c r="F60" s="5" t="n"/>
      <c r="G60" s="6" t="n"/>
      <c r="I60" s="7">
        <f>IF(A60="","",MAX(E60-F60,0))</f>
        <v/>
      </c>
      <c r="J60" s="8">
        <f>IF(A60="","",IF(F60&gt;E60,"Lebih bayar",IF(I60=0,"Lunas",IF(F60=0,"Belum bayar","Sebagian"))))</f>
        <v/>
      </c>
      <c r="K60" s="7">
        <f>IF(A60="","",IF(AND(G60&lt;&gt;"",G60&lt;Ringkasan!$B$2),I60,0))</f>
        <v/>
      </c>
      <c r="L60" s="7">
        <f>IF(A60="","",MAX(F60-E60,0))</f>
        <v/>
      </c>
    </row>
    <row r="61">
      <c r="A61" s="4" t="n"/>
      <c r="C61" s="4" t="n"/>
      <c r="E61" s="5" t="n"/>
      <c r="F61" s="5" t="n"/>
      <c r="G61" s="6" t="n"/>
      <c r="I61" s="7">
        <f>IF(A61="","",MAX(E61-F61,0))</f>
        <v/>
      </c>
      <c r="J61" s="8">
        <f>IF(A61="","",IF(F61&gt;E61,"Lebih bayar",IF(I61=0,"Lunas",IF(F61=0,"Belum bayar","Sebagian"))))</f>
        <v/>
      </c>
      <c r="K61" s="7">
        <f>IF(A61="","",IF(AND(G61&lt;&gt;"",G61&lt;Ringkasan!$B$2),I61,0))</f>
        <v/>
      </c>
      <c r="L61" s="7">
        <f>IF(A61="","",MAX(F61-E61,0))</f>
        <v/>
      </c>
    </row>
    <row r="62">
      <c r="A62" s="4" t="n"/>
      <c r="C62" s="4" t="n"/>
      <c r="E62" s="5" t="n"/>
      <c r="F62" s="5" t="n"/>
      <c r="G62" s="6" t="n"/>
      <c r="I62" s="7">
        <f>IF(A62="","",MAX(E62-F62,0))</f>
        <v/>
      </c>
      <c r="J62" s="8">
        <f>IF(A62="","",IF(F62&gt;E62,"Lebih bayar",IF(I62=0,"Lunas",IF(F62=0,"Belum bayar","Sebagian"))))</f>
        <v/>
      </c>
      <c r="K62" s="7">
        <f>IF(A62="","",IF(AND(G62&lt;&gt;"",G62&lt;Ringkasan!$B$2),I62,0))</f>
        <v/>
      </c>
      <c r="L62" s="7">
        <f>IF(A62="","",MAX(F62-E62,0))</f>
        <v/>
      </c>
    </row>
    <row r="63">
      <c r="A63" s="4" t="n"/>
      <c r="C63" s="4" t="n"/>
      <c r="E63" s="5" t="n"/>
      <c r="F63" s="5" t="n"/>
      <c r="G63" s="6" t="n"/>
      <c r="I63" s="7">
        <f>IF(A63="","",MAX(E63-F63,0))</f>
        <v/>
      </c>
      <c r="J63" s="8">
        <f>IF(A63="","",IF(F63&gt;E63,"Lebih bayar",IF(I63=0,"Lunas",IF(F63=0,"Belum bayar","Sebagian"))))</f>
        <v/>
      </c>
      <c r="K63" s="7">
        <f>IF(A63="","",IF(AND(G63&lt;&gt;"",G63&lt;Ringkasan!$B$2),I63,0))</f>
        <v/>
      </c>
      <c r="L63" s="7">
        <f>IF(A63="","",MAX(F63-E63,0))</f>
        <v/>
      </c>
    </row>
    <row r="64">
      <c r="A64" s="4" t="n"/>
      <c r="C64" s="4" t="n"/>
      <c r="E64" s="5" t="n"/>
      <c r="F64" s="5" t="n"/>
      <c r="G64" s="6" t="n"/>
      <c r="I64" s="7">
        <f>IF(A64="","",MAX(E64-F64,0))</f>
        <v/>
      </c>
      <c r="J64" s="8">
        <f>IF(A64="","",IF(F64&gt;E64,"Lebih bayar",IF(I64=0,"Lunas",IF(F64=0,"Belum bayar","Sebagian"))))</f>
        <v/>
      </c>
      <c r="K64" s="7">
        <f>IF(A64="","",IF(AND(G64&lt;&gt;"",G64&lt;Ringkasan!$B$2),I64,0))</f>
        <v/>
      </c>
      <c r="L64" s="7">
        <f>IF(A64="","",MAX(F64-E64,0))</f>
        <v/>
      </c>
    </row>
    <row r="65">
      <c r="A65" s="4" t="n"/>
      <c r="C65" s="4" t="n"/>
      <c r="E65" s="5" t="n"/>
      <c r="F65" s="5" t="n"/>
      <c r="G65" s="6" t="n"/>
      <c r="I65" s="7">
        <f>IF(A65="","",MAX(E65-F65,0))</f>
        <v/>
      </c>
      <c r="J65" s="8">
        <f>IF(A65="","",IF(F65&gt;E65,"Lebih bayar",IF(I65=0,"Lunas",IF(F65=0,"Belum bayar","Sebagian"))))</f>
        <v/>
      </c>
      <c r="K65" s="7">
        <f>IF(A65="","",IF(AND(G65&lt;&gt;"",G65&lt;Ringkasan!$B$2),I65,0))</f>
        <v/>
      </c>
      <c r="L65" s="7">
        <f>IF(A65="","",MAX(F65-E65,0))</f>
        <v/>
      </c>
    </row>
    <row r="66">
      <c r="A66" s="4" t="n"/>
      <c r="C66" s="4" t="n"/>
      <c r="E66" s="5" t="n"/>
      <c r="F66" s="5" t="n"/>
      <c r="G66" s="6" t="n"/>
      <c r="I66" s="7">
        <f>IF(A66="","",MAX(E66-F66,0))</f>
        <v/>
      </c>
      <c r="J66" s="8">
        <f>IF(A66="","",IF(F66&gt;E66,"Lebih bayar",IF(I66=0,"Lunas",IF(F66=0,"Belum bayar","Sebagian"))))</f>
        <v/>
      </c>
      <c r="K66" s="7">
        <f>IF(A66="","",IF(AND(G66&lt;&gt;"",G66&lt;Ringkasan!$B$2),I66,0))</f>
        <v/>
      </c>
      <c r="L66" s="7">
        <f>IF(A66="","",MAX(F66-E66,0))</f>
        <v/>
      </c>
    </row>
    <row r="67">
      <c r="A67" s="4" t="n"/>
      <c r="C67" s="4" t="n"/>
      <c r="E67" s="5" t="n"/>
      <c r="F67" s="5" t="n"/>
      <c r="G67" s="6" t="n"/>
      <c r="I67" s="7">
        <f>IF(A67="","",MAX(E67-F67,0))</f>
        <v/>
      </c>
      <c r="J67" s="8">
        <f>IF(A67="","",IF(F67&gt;E67,"Lebih bayar",IF(I67=0,"Lunas",IF(F67=0,"Belum bayar","Sebagian"))))</f>
        <v/>
      </c>
      <c r="K67" s="7">
        <f>IF(A67="","",IF(AND(G67&lt;&gt;"",G67&lt;Ringkasan!$B$2),I67,0))</f>
        <v/>
      </c>
      <c r="L67" s="7">
        <f>IF(A67="","",MAX(F67-E67,0))</f>
        <v/>
      </c>
    </row>
    <row r="68">
      <c r="A68" s="4" t="n"/>
      <c r="C68" s="4" t="n"/>
      <c r="E68" s="5" t="n"/>
      <c r="F68" s="5" t="n"/>
      <c r="G68" s="6" t="n"/>
      <c r="I68" s="7">
        <f>IF(A68="","",MAX(E68-F68,0))</f>
        <v/>
      </c>
      <c r="J68" s="8">
        <f>IF(A68="","",IF(F68&gt;E68,"Lebih bayar",IF(I68=0,"Lunas",IF(F68=0,"Belum bayar","Sebagian"))))</f>
        <v/>
      </c>
      <c r="K68" s="7">
        <f>IF(A68="","",IF(AND(G68&lt;&gt;"",G68&lt;Ringkasan!$B$2),I68,0))</f>
        <v/>
      </c>
      <c r="L68" s="7">
        <f>IF(A68="","",MAX(F68-E68,0))</f>
        <v/>
      </c>
    </row>
    <row r="69">
      <c r="A69" s="4" t="n"/>
      <c r="C69" s="4" t="n"/>
      <c r="E69" s="5" t="n"/>
      <c r="F69" s="5" t="n"/>
      <c r="G69" s="6" t="n"/>
      <c r="I69" s="7">
        <f>IF(A69="","",MAX(E69-F69,0))</f>
        <v/>
      </c>
      <c r="J69" s="8">
        <f>IF(A69="","",IF(F69&gt;E69,"Lebih bayar",IF(I69=0,"Lunas",IF(F69=0,"Belum bayar","Sebagian"))))</f>
        <v/>
      </c>
      <c r="K69" s="7">
        <f>IF(A69="","",IF(AND(G69&lt;&gt;"",G69&lt;Ringkasan!$B$2),I69,0))</f>
        <v/>
      </c>
      <c r="L69" s="7">
        <f>IF(A69="","",MAX(F69-E69,0))</f>
        <v/>
      </c>
    </row>
    <row r="70">
      <c r="A70" s="4" t="n"/>
      <c r="C70" s="4" t="n"/>
      <c r="E70" s="5" t="n"/>
      <c r="F70" s="5" t="n"/>
      <c r="G70" s="6" t="n"/>
      <c r="I70" s="7">
        <f>IF(A70="","",MAX(E70-F70,0))</f>
        <v/>
      </c>
      <c r="J70" s="8">
        <f>IF(A70="","",IF(F70&gt;E70,"Lebih bayar",IF(I70=0,"Lunas",IF(F70=0,"Belum bayar","Sebagian"))))</f>
        <v/>
      </c>
      <c r="K70" s="7">
        <f>IF(A70="","",IF(AND(G70&lt;&gt;"",G70&lt;Ringkasan!$B$2),I70,0))</f>
        <v/>
      </c>
      <c r="L70" s="7">
        <f>IF(A70="","",MAX(F70-E70,0))</f>
        <v/>
      </c>
    </row>
    <row r="71">
      <c r="A71" s="4" t="n"/>
      <c r="C71" s="4" t="n"/>
      <c r="E71" s="5" t="n"/>
      <c r="F71" s="5" t="n"/>
      <c r="G71" s="6" t="n"/>
      <c r="I71" s="7">
        <f>IF(A71="","",MAX(E71-F71,0))</f>
        <v/>
      </c>
      <c r="J71" s="8">
        <f>IF(A71="","",IF(F71&gt;E71,"Lebih bayar",IF(I71=0,"Lunas",IF(F71=0,"Belum bayar","Sebagian"))))</f>
        <v/>
      </c>
      <c r="K71" s="7">
        <f>IF(A71="","",IF(AND(G71&lt;&gt;"",G71&lt;Ringkasan!$B$2),I71,0))</f>
        <v/>
      </c>
      <c r="L71" s="7">
        <f>IF(A71="","",MAX(F71-E71,0))</f>
        <v/>
      </c>
    </row>
    <row r="72">
      <c r="A72" s="4" t="n"/>
      <c r="C72" s="4" t="n"/>
      <c r="E72" s="5" t="n"/>
      <c r="F72" s="5" t="n"/>
      <c r="G72" s="6" t="n"/>
      <c r="I72" s="7">
        <f>IF(A72="","",MAX(E72-F72,0))</f>
        <v/>
      </c>
      <c r="J72" s="8">
        <f>IF(A72="","",IF(F72&gt;E72,"Lebih bayar",IF(I72=0,"Lunas",IF(F72=0,"Belum bayar","Sebagian"))))</f>
        <v/>
      </c>
      <c r="K72" s="7">
        <f>IF(A72="","",IF(AND(G72&lt;&gt;"",G72&lt;Ringkasan!$B$2),I72,0))</f>
        <v/>
      </c>
      <c r="L72" s="7">
        <f>IF(A72="","",MAX(F72-E72,0))</f>
        <v/>
      </c>
    </row>
    <row r="73">
      <c r="A73" s="4" t="n"/>
      <c r="C73" s="4" t="n"/>
      <c r="E73" s="5" t="n"/>
      <c r="F73" s="5" t="n"/>
      <c r="G73" s="6" t="n"/>
      <c r="I73" s="7">
        <f>IF(A73="","",MAX(E73-F73,0))</f>
        <v/>
      </c>
      <c r="J73" s="8">
        <f>IF(A73="","",IF(F73&gt;E73,"Lebih bayar",IF(I73=0,"Lunas",IF(F73=0,"Belum bayar","Sebagian"))))</f>
        <v/>
      </c>
      <c r="K73" s="7">
        <f>IF(A73="","",IF(AND(G73&lt;&gt;"",G73&lt;Ringkasan!$B$2),I73,0))</f>
        <v/>
      </c>
      <c r="L73" s="7">
        <f>IF(A73="","",MAX(F73-E73,0))</f>
        <v/>
      </c>
    </row>
    <row r="74">
      <c r="A74" s="4" t="n"/>
      <c r="C74" s="4" t="n"/>
      <c r="E74" s="5" t="n"/>
      <c r="F74" s="5" t="n"/>
      <c r="G74" s="6" t="n"/>
      <c r="I74" s="7">
        <f>IF(A74="","",MAX(E74-F74,0))</f>
        <v/>
      </c>
      <c r="J74" s="8">
        <f>IF(A74="","",IF(F74&gt;E74,"Lebih bayar",IF(I74=0,"Lunas",IF(F74=0,"Belum bayar","Sebagian"))))</f>
        <v/>
      </c>
      <c r="K74" s="7">
        <f>IF(A74="","",IF(AND(G74&lt;&gt;"",G74&lt;Ringkasan!$B$2),I74,0))</f>
        <v/>
      </c>
      <c r="L74" s="7">
        <f>IF(A74="","",MAX(F74-E74,0))</f>
        <v/>
      </c>
    </row>
    <row r="75">
      <c r="A75" s="4" t="n"/>
      <c r="C75" s="4" t="n"/>
      <c r="E75" s="5" t="n"/>
      <c r="F75" s="5" t="n"/>
      <c r="G75" s="6" t="n"/>
      <c r="I75" s="7">
        <f>IF(A75="","",MAX(E75-F75,0))</f>
        <v/>
      </c>
      <c r="J75" s="8">
        <f>IF(A75="","",IF(F75&gt;E75,"Lebih bayar",IF(I75=0,"Lunas",IF(F75=0,"Belum bayar","Sebagian"))))</f>
        <v/>
      </c>
      <c r="K75" s="7">
        <f>IF(A75="","",IF(AND(G75&lt;&gt;"",G75&lt;Ringkasan!$B$2),I75,0))</f>
        <v/>
      </c>
      <c r="L75" s="7">
        <f>IF(A75="","",MAX(F75-E75,0))</f>
        <v/>
      </c>
    </row>
    <row r="76">
      <c r="A76" s="4" t="n"/>
      <c r="C76" s="4" t="n"/>
      <c r="E76" s="5" t="n"/>
      <c r="F76" s="5" t="n"/>
      <c r="G76" s="6" t="n"/>
      <c r="I76" s="7">
        <f>IF(A76="","",MAX(E76-F76,0))</f>
        <v/>
      </c>
      <c r="J76" s="8">
        <f>IF(A76="","",IF(F76&gt;E76,"Lebih bayar",IF(I76=0,"Lunas",IF(F76=0,"Belum bayar","Sebagian"))))</f>
        <v/>
      </c>
      <c r="K76" s="7">
        <f>IF(A76="","",IF(AND(G76&lt;&gt;"",G76&lt;Ringkasan!$B$2),I76,0))</f>
        <v/>
      </c>
      <c r="L76" s="7">
        <f>IF(A76="","",MAX(F76-E76,0))</f>
        <v/>
      </c>
    </row>
    <row r="77">
      <c r="A77" s="4" t="n"/>
      <c r="C77" s="4" t="n"/>
      <c r="E77" s="5" t="n"/>
      <c r="F77" s="5" t="n"/>
      <c r="G77" s="6" t="n"/>
      <c r="I77" s="7">
        <f>IF(A77="","",MAX(E77-F77,0))</f>
        <v/>
      </c>
      <c r="J77" s="8">
        <f>IF(A77="","",IF(F77&gt;E77,"Lebih bayar",IF(I77=0,"Lunas",IF(F77=0,"Belum bayar","Sebagian"))))</f>
        <v/>
      </c>
      <c r="K77" s="7">
        <f>IF(A77="","",IF(AND(G77&lt;&gt;"",G77&lt;Ringkasan!$B$2),I77,0))</f>
        <v/>
      </c>
      <c r="L77" s="7">
        <f>IF(A77="","",MAX(F77-E77,0))</f>
        <v/>
      </c>
    </row>
    <row r="78">
      <c r="A78" s="4" t="n"/>
      <c r="C78" s="4" t="n"/>
      <c r="E78" s="5" t="n"/>
      <c r="F78" s="5" t="n"/>
      <c r="G78" s="6" t="n"/>
      <c r="I78" s="7">
        <f>IF(A78="","",MAX(E78-F78,0))</f>
        <v/>
      </c>
      <c r="J78" s="8">
        <f>IF(A78="","",IF(F78&gt;E78,"Lebih bayar",IF(I78=0,"Lunas",IF(F78=0,"Belum bayar","Sebagian"))))</f>
        <v/>
      </c>
      <c r="K78" s="7">
        <f>IF(A78="","",IF(AND(G78&lt;&gt;"",G78&lt;Ringkasan!$B$2),I78,0))</f>
        <v/>
      </c>
      <c r="L78" s="7">
        <f>IF(A78="","",MAX(F78-E78,0))</f>
        <v/>
      </c>
    </row>
    <row r="79">
      <c r="A79" s="4" t="n"/>
      <c r="C79" s="4" t="n"/>
      <c r="E79" s="5" t="n"/>
      <c r="F79" s="5" t="n"/>
      <c r="G79" s="6" t="n"/>
      <c r="I79" s="7">
        <f>IF(A79="","",MAX(E79-F79,0))</f>
        <v/>
      </c>
      <c r="J79" s="8">
        <f>IF(A79="","",IF(F79&gt;E79,"Lebih bayar",IF(I79=0,"Lunas",IF(F79=0,"Belum bayar","Sebagian"))))</f>
        <v/>
      </c>
      <c r="K79" s="7">
        <f>IF(A79="","",IF(AND(G79&lt;&gt;"",G79&lt;Ringkasan!$B$2),I79,0))</f>
        <v/>
      </c>
      <c r="L79" s="7">
        <f>IF(A79="","",MAX(F79-E79,0))</f>
        <v/>
      </c>
    </row>
    <row r="80">
      <c r="A80" s="4" t="n"/>
      <c r="C80" s="4" t="n"/>
      <c r="E80" s="5" t="n"/>
      <c r="F80" s="5" t="n"/>
      <c r="G80" s="6" t="n"/>
      <c r="I80" s="7">
        <f>IF(A80="","",MAX(E80-F80,0))</f>
        <v/>
      </c>
      <c r="J80" s="8">
        <f>IF(A80="","",IF(F80&gt;E80,"Lebih bayar",IF(I80=0,"Lunas",IF(F80=0,"Belum bayar","Sebagian"))))</f>
        <v/>
      </c>
      <c r="K80" s="7">
        <f>IF(A80="","",IF(AND(G80&lt;&gt;"",G80&lt;Ringkasan!$B$2),I80,0))</f>
        <v/>
      </c>
      <c r="L80" s="7">
        <f>IF(A80="","",MAX(F80-E80,0))</f>
        <v/>
      </c>
    </row>
    <row r="81">
      <c r="A81" s="4" t="n"/>
      <c r="C81" s="4" t="n"/>
      <c r="E81" s="5" t="n"/>
      <c r="F81" s="5" t="n"/>
      <c r="G81" s="6" t="n"/>
      <c r="I81" s="7">
        <f>IF(A81="","",MAX(E81-F81,0))</f>
        <v/>
      </c>
      <c r="J81" s="8">
        <f>IF(A81="","",IF(F81&gt;E81,"Lebih bayar",IF(I81=0,"Lunas",IF(F81=0,"Belum bayar","Sebagian"))))</f>
        <v/>
      </c>
      <c r="K81" s="7">
        <f>IF(A81="","",IF(AND(G81&lt;&gt;"",G81&lt;Ringkasan!$B$2),I81,0))</f>
        <v/>
      </c>
      <c r="L81" s="7">
        <f>IF(A81="","",MAX(F81-E81,0))</f>
        <v/>
      </c>
    </row>
    <row r="82">
      <c r="A82" s="4" t="n"/>
      <c r="C82" s="4" t="n"/>
      <c r="E82" s="5" t="n"/>
      <c r="F82" s="5" t="n"/>
      <c r="G82" s="6" t="n"/>
      <c r="I82" s="7">
        <f>IF(A82="","",MAX(E82-F82,0))</f>
        <v/>
      </c>
      <c r="J82" s="8">
        <f>IF(A82="","",IF(F82&gt;E82,"Lebih bayar",IF(I82=0,"Lunas",IF(F82=0,"Belum bayar","Sebagian"))))</f>
        <v/>
      </c>
      <c r="K82" s="7">
        <f>IF(A82="","",IF(AND(G82&lt;&gt;"",G82&lt;Ringkasan!$B$2),I82,0))</f>
        <v/>
      </c>
      <c r="L82" s="7">
        <f>IF(A82="","",MAX(F82-E82,0))</f>
        <v/>
      </c>
    </row>
    <row r="83">
      <c r="A83" s="4" t="n"/>
      <c r="C83" s="4" t="n"/>
      <c r="E83" s="5" t="n"/>
      <c r="F83" s="5" t="n"/>
      <c r="G83" s="6" t="n"/>
      <c r="I83" s="7">
        <f>IF(A83="","",MAX(E83-F83,0))</f>
        <v/>
      </c>
      <c r="J83" s="8">
        <f>IF(A83="","",IF(F83&gt;E83,"Lebih bayar",IF(I83=0,"Lunas",IF(F83=0,"Belum bayar","Sebagian"))))</f>
        <v/>
      </c>
      <c r="K83" s="7">
        <f>IF(A83="","",IF(AND(G83&lt;&gt;"",G83&lt;Ringkasan!$B$2),I83,0))</f>
        <v/>
      </c>
      <c r="L83" s="7">
        <f>IF(A83="","",MAX(F83-E83,0))</f>
        <v/>
      </c>
    </row>
    <row r="84">
      <c r="A84" s="4" t="n"/>
      <c r="C84" s="4" t="n"/>
      <c r="E84" s="5" t="n"/>
      <c r="F84" s="5" t="n"/>
      <c r="G84" s="6" t="n"/>
      <c r="I84" s="7">
        <f>IF(A84="","",MAX(E84-F84,0))</f>
        <v/>
      </c>
      <c r="J84" s="8">
        <f>IF(A84="","",IF(F84&gt;E84,"Lebih bayar",IF(I84=0,"Lunas",IF(F84=0,"Belum bayar","Sebagian"))))</f>
        <v/>
      </c>
      <c r="K84" s="7">
        <f>IF(A84="","",IF(AND(G84&lt;&gt;"",G84&lt;Ringkasan!$B$2),I84,0))</f>
        <v/>
      </c>
      <c r="L84" s="7">
        <f>IF(A84="","",MAX(F84-E84,0))</f>
        <v/>
      </c>
    </row>
    <row r="85">
      <c r="A85" s="4" t="n"/>
      <c r="C85" s="4" t="n"/>
      <c r="E85" s="5" t="n"/>
      <c r="F85" s="5" t="n"/>
      <c r="G85" s="6" t="n"/>
      <c r="I85" s="7">
        <f>IF(A85="","",MAX(E85-F85,0))</f>
        <v/>
      </c>
      <c r="J85" s="8">
        <f>IF(A85="","",IF(F85&gt;E85,"Lebih bayar",IF(I85=0,"Lunas",IF(F85=0,"Belum bayar","Sebagian"))))</f>
        <v/>
      </c>
      <c r="K85" s="7">
        <f>IF(A85="","",IF(AND(G85&lt;&gt;"",G85&lt;Ringkasan!$B$2),I85,0))</f>
        <v/>
      </c>
      <c r="L85" s="7">
        <f>IF(A85="","",MAX(F85-E85,0))</f>
        <v/>
      </c>
    </row>
    <row r="86">
      <c r="A86" s="4" t="n"/>
      <c r="C86" s="4" t="n"/>
      <c r="E86" s="5" t="n"/>
      <c r="F86" s="5" t="n"/>
      <c r="G86" s="6" t="n"/>
      <c r="I86" s="7">
        <f>IF(A86="","",MAX(E86-F86,0))</f>
        <v/>
      </c>
      <c r="J86" s="8">
        <f>IF(A86="","",IF(F86&gt;E86,"Lebih bayar",IF(I86=0,"Lunas",IF(F86=0,"Belum bayar","Sebagian"))))</f>
        <v/>
      </c>
      <c r="K86" s="7">
        <f>IF(A86="","",IF(AND(G86&lt;&gt;"",G86&lt;Ringkasan!$B$2),I86,0))</f>
        <v/>
      </c>
      <c r="L86" s="7">
        <f>IF(A86="","",MAX(F86-E86,0))</f>
        <v/>
      </c>
    </row>
    <row r="87">
      <c r="A87" s="4" t="n"/>
      <c r="C87" s="4" t="n"/>
      <c r="E87" s="5" t="n"/>
      <c r="F87" s="5" t="n"/>
      <c r="G87" s="6" t="n"/>
      <c r="I87" s="7">
        <f>IF(A87="","",MAX(E87-F87,0))</f>
        <v/>
      </c>
      <c r="J87" s="8">
        <f>IF(A87="","",IF(F87&gt;E87,"Lebih bayar",IF(I87=0,"Lunas",IF(F87=0,"Belum bayar","Sebagian"))))</f>
        <v/>
      </c>
      <c r="K87" s="7">
        <f>IF(A87="","",IF(AND(G87&lt;&gt;"",G87&lt;Ringkasan!$B$2),I87,0))</f>
        <v/>
      </c>
      <c r="L87" s="7">
        <f>IF(A87="","",MAX(F87-E87,0))</f>
        <v/>
      </c>
    </row>
    <row r="88">
      <c r="A88" s="4" t="n"/>
      <c r="C88" s="4" t="n"/>
      <c r="E88" s="5" t="n"/>
      <c r="F88" s="5" t="n"/>
      <c r="G88" s="6" t="n"/>
      <c r="I88" s="7">
        <f>IF(A88="","",MAX(E88-F88,0))</f>
        <v/>
      </c>
      <c r="J88" s="8">
        <f>IF(A88="","",IF(F88&gt;E88,"Lebih bayar",IF(I88=0,"Lunas",IF(F88=0,"Belum bayar","Sebagian"))))</f>
        <v/>
      </c>
      <c r="K88" s="7">
        <f>IF(A88="","",IF(AND(G88&lt;&gt;"",G88&lt;Ringkasan!$B$2),I88,0))</f>
        <v/>
      </c>
      <c r="L88" s="7">
        <f>IF(A88="","",MAX(F88-E88,0))</f>
        <v/>
      </c>
    </row>
    <row r="89">
      <c r="A89" s="4" t="n"/>
      <c r="C89" s="4" t="n"/>
      <c r="E89" s="5" t="n"/>
      <c r="F89" s="5" t="n"/>
      <c r="G89" s="6" t="n"/>
      <c r="I89" s="7">
        <f>IF(A89="","",MAX(E89-F89,0))</f>
        <v/>
      </c>
      <c r="J89" s="8">
        <f>IF(A89="","",IF(F89&gt;E89,"Lebih bayar",IF(I89=0,"Lunas",IF(F89=0,"Belum bayar","Sebagian"))))</f>
        <v/>
      </c>
      <c r="K89" s="7">
        <f>IF(A89="","",IF(AND(G89&lt;&gt;"",G89&lt;Ringkasan!$B$2),I89,0))</f>
        <v/>
      </c>
      <c r="L89" s="7">
        <f>IF(A89="","",MAX(F89-E89,0))</f>
        <v/>
      </c>
    </row>
    <row r="90">
      <c r="A90" s="4" t="n"/>
      <c r="C90" s="4" t="n"/>
      <c r="E90" s="5" t="n"/>
      <c r="F90" s="5" t="n"/>
      <c r="G90" s="6" t="n"/>
      <c r="I90" s="7">
        <f>IF(A90="","",MAX(E90-F90,0))</f>
        <v/>
      </c>
      <c r="J90" s="8">
        <f>IF(A90="","",IF(F90&gt;E90,"Lebih bayar",IF(I90=0,"Lunas",IF(F90=0,"Belum bayar","Sebagian"))))</f>
        <v/>
      </c>
      <c r="K90" s="7">
        <f>IF(A90="","",IF(AND(G90&lt;&gt;"",G90&lt;Ringkasan!$B$2),I90,0))</f>
        <v/>
      </c>
      <c r="L90" s="7">
        <f>IF(A90="","",MAX(F90-E90,0))</f>
        <v/>
      </c>
    </row>
    <row r="91">
      <c r="A91" s="4" t="n"/>
      <c r="C91" s="4" t="n"/>
      <c r="E91" s="5" t="n"/>
      <c r="F91" s="5" t="n"/>
      <c r="G91" s="6" t="n"/>
      <c r="I91" s="7">
        <f>IF(A91="","",MAX(E91-F91,0))</f>
        <v/>
      </c>
      <c r="J91" s="8">
        <f>IF(A91="","",IF(F91&gt;E91,"Lebih bayar",IF(I91=0,"Lunas",IF(F91=0,"Belum bayar","Sebagian"))))</f>
        <v/>
      </c>
      <c r="K91" s="7">
        <f>IF(A91="","",IF(AND(G91&lt;&gt;"",G91&lt;Ringkasan!$B$2),I91,0))</f>
        <v/>
      </c>
      <c r="L91" s="7">
        <f>IF(A91="","",MAX(F91-E91,0))</f>
        <v/>
      </c>
    </row>
    <row r="92">
      <c r="A92" s="4" t="n"/>
      <c r="C92" s="4" t="n"/>
      <c r="E92" s="5" t="n"/>
      <c r="F92" s="5" t="n"/>
      <c r="G92" s="6" t="n"/>
      <c r="I92" s="7">
        <f>IF(A92="","",MAX(E92-F92,0))</f>
        <v/>
      </c>
      <c r="J92" s="8">
        <f>IF(A92="","",IF(F92&gt;E92,"Lebih bayar",IF(I92=0,"Lunas",IF(F92=0,"Belum bayar","Sebagian"))))</f>
        <v/>
      </c>
      <c r="K92" s="7">
        <f>IF(A92="","",IF(AND(G92&lt;&gt;"",G92&lt;Ringkasan!$B$2),I92,0))</f>
        <v/>
      </c>
      <c r="L92" s="7">
        <f>IF(A92="","",MAX(F92-E92,0))</f>
        <v/>
      </c>
    </row>
    <row r="93">
      <c r="A93" s="4" t="n"/>
      <c r="C93" s="4" t="n"/>
      <c r="E93" s="5" t="n"/>
      <c r="F93" s="5" t="n"/>
      <c r="G93" s="6" t="n"/>
      <c r="I93" s="7">
        <f>IF(A93="","",MAX(E93-F93,0))</f>
        <v/>
      </c>
      <c r="J93" s="8">
        <f>IF(A93="","",IF(F93&gt;E93,"Lebih bayar",IF(I93=0,"Lunas",IF(F93=0,"Belum bayar","Sebagian"))))</f>
        <v/>
      </c>
      <c r="K93" s="7">
        <f>IF(A93="","",IF(AND(G93&lt;&gt;"",G93&lt;Ringkasan!$B$2),I93,0))</f>
        <v/>
      </c>
      <c r="L93" s="7">
        <f>IF(A93="","",MAX(F93-E93,0))</f>
        <v/>
      </c>
    </row>
    <row r="94">
      <c r="A94" s="4" t="n"/>
      <c r="C94" s="4" t="n"/>
      <c r="E94" s="5" t="n"/>
      <c r="F94" s="5" t="n"/>
      <c r="G94" s="6" t="n"/>
      <c r="I94" s="7">
        <f>IF(A94="","",MAX(E94-F94,0))</f>
        <v/>
      </c>
      <c r="J94" s="8">
        <f>IF(A94="","",IF(F94&gt;E94,"Lebih bayar",IF(I94=0,"Lunas",IF(F94=0,"Belum bayar","Sebagian"))))</f>
        <v/>
      </c>
      <c r="K94" s="7">
        <f>IF(A94="","",IF(AND(G94&lt;&gt;"",G94&lt;Ringkasan!$B$2),I94,0))</f>
        <v/>
      </c>
      <c r="L94" s="7">
        <f>IF(A94="","",MAX(F94-E94,0))</f>
        <v/>
      </c>
    </row>
    <row r="95">
      <c r="A95" s="4" t="n"/>
      <c r="C95" s="4" t="n"/>
      <c r="E95" s="5" t="n"/>
      <c r="F95" s="5" t="n"/>
      <c r="G95" s="6" t="n"/>
      <c r="I95" s="7">
        <f>IF(A95="","",MAX(E95-F95,0))</f>
        <v/>
      </c>
      <c r="J95" s="8">
        <f>IF(A95="","",IF(F95&gt;E95,"Lebih bayar",IF(I95=0,"Lunas",IF(F95=0,"Belum bayar","Sebagian"))))</f>
        <v/>
      </c>
      <c r="K95" s="7">
        <f>IF(A95="","",IF(AND(G95&lt;&gt;"",G95&lt;Ringkasan!$B$2),I95,0))</f>
        <v/>
      </c>
      <c r="L95" s="7">
        <f>IF(A95="","",MAX(F95-E95,0))</f>
        <v/>
      </c>
    </row>
    <row r="96">
      <c r="A96" s="4" t="n"/>
      <c r="C96" s="4" t="n"/>
      <c r="E96" s="5" t="n"/>
      <c r="F96" s="5" t="n"/>
      <c r="G96" s="6" t="n"/>
      <c r="I96" s="7">
        <f>IF(A96="","",MAX(E96-F96,0))</f>
        <v/>
      </c>
      <c r="J96" s="8">
        <f>IF(A96="","",IF(F96&gt;E96,"Lebih bayar",IF(I96=0,"Lunas",IF(F96=0,"Belum bayar","Sebagian"))))</f>
        <v/>
      </c>
      <c r="K96" s="7">
        <f>IF(A96="","",IF(AND(G96&lt;&gt;"",G96&lt;Ringkasan!$B$2),I96,0))</f>
        <v/>
      </c>
      <c r="L96" s="7">
        <f>IF(A96="","",MAX(F96-E96,0))</f>
        <v/>
      </c>
    </row>
    <row r="97">
      <c r="A97" s="4" t="n"/>
      <c r="C97" s="4" t="n"/>
      <c r="E97" s="5" t="n"/>
      <c r="F97" s="5" t="n"/>
      <c r="G97" s="6" t="n"/>
      <c r="I97" s="7">
        <f>IF(A97="","",MAX(E97-F97,0))</f>
        <v/>
      </c>
      <c r="J97" s="8">
        <f>IF(A97="","",IF(F97&gt;E97,"Lebih bayar",IF(I97=0,"Lunas",IF(F97=0,"Belum bayar","Sebagian"))))</f>
        <v/>
      </c>
      <c r="K97" s="7">
        <f>IF(A97="","",IF(AND(G97&lt;&gt;"",G97&lt;Ringkasan!$B$2),I97,0))</f>
        <v/>
      </c>
      <c r="L97" s="7">
        <f>IF(A97="","",MAX(F97-E97,0))</f>
        <v/>
      </c>
    </row>
    <row r="98">
      <c r="A98" s="4" t="n"/>
      <c r="C98" s="4" t="n"/>
      <c r="E98" s="5" t="n"/>
      <c r="F98" s="5" t="n"/>
      <c r="G98" s="6" t="n"/>
      <c r="I98" s="7">
        <f>IF(A98="","",MAX(E98-F98,0))</f>
        <v/>
      </c>
      <c r="J98" s="8">
        <f>IF(A98="","",IF(F98&gt;E98,"Lebih bayar",IF(I98=0,"Lunas",IF(F98=0,"Belum bayar","Sebagian"))))</f>
        <v/>
      </c>
      <c r="K98" s="7">
        <f>IF(A98="","",IF(AND(G98&lt;&gt;"",G98&lt;Ringkasan!$B$2),I98,0))</f>
        <v/>
      </c>
      <c r="L98" s="7">
        <f>IF(A98="","",MAX(F98-E98,0))</f>
        <v/>
      </c>
    </row>
    <row r="99">
      <c r="A99" s="4" t="n"/>
      <c r="C99" s="4" t="n"/>
      <c r="E99" s="5" t="n"/>
      <c r="F99" s="5" t="n"/>
      <c r="G99" s="6" t="n"/>
      <c r="I99" s="7">
        <f>IF(A99="","",MAX(E99-F99,0))</f>
        <v/>
      </c>
      <c r="J99" s="8">
        <f>IF(A99="","",IF(F99&gt;E99,"Lebih bayar",IF(I99=0,"Lunas",IF(F99=0,"Belum bayar","Sebagian"))))</f>
        <v/>
      </c>
      <c r="K99" s="7">
        <f>IF(A99="","",IF(AND(G99&lt;&gt;"",G99&lt;Ringkasan!$B$2),I99,0))</f>
        <v/>
      </c>
      <c r="L99" s="7">
        <f>IF(A99="","",MAX(F99-E99,0))</f>
        <v/>
      </c>
    </row>
    <row r="100">
      <c r="A100" s="4" t="n"/>
      <c r="C100" s="4" t="n"/>
      <c r="E100" s="5" t="n"/>
      <c r="F100" s="5" t="n"/>
      <c r="G100" s="6" t="n"/>
      <c r="I100" s="7">
        <f>IF(A100="","",MAX(E100-F100,0))</f>
        <v/>
      </c>
      <c r="J100" s="8">
        <f>IF(A100="","",IF(F100&gt;E100,"Lebih bayar",IF(I100=0,"Lunas",IF(F100=0,"Belum bayar","Sebagian"))))</f>
        <v/>
      </c>
      <c r="K100" s="7">
        <f>IF(A100="","",IF(AND(G100&lt;&gt;"",G100&lt;Ringkasan!$B$2),I100,0))</f>
        <v/>
      </c>
      <c r="L100" s="7">
        <f>IF(A100="","",MAX(F100-E100,0))</f>
        <v/>
      </c>
    </row>
    <row r="101">
      <c r="A101" s="4" t="n"/>
      <c r="C101" s="4" t="n"/>
      <c r="E101" s="5" t="n"/>
      <c r="F101" s="5" t="n"/>
      <c r="G101" s="6" t="n"/>
      <c r="I101" s="7">
        <f>IF(A101="","",MAX(E101-F101,0))</f>
        <v/>
      </c>
      <c r="J101" s="8">
        <f>IF(A101="","",IF(F101&gt;E101,"Lebih bayar",IF(I101=0,"Lunas",IF(F101=0,"Belum bayar","Sebagian"))))</f>
        <v/>
      </c>
      <c r="K101" s="7">
        <f>IF(A101="","",IF(AND(G101&lt;&gt;"",G101&lt;Ringkasan!$B$2),I101,0))</f>
        <v/>
      </c>
      <c r="L101" s="7">
        <f>IF(A101="","",MAX(F101-E101,0))</f>
        <v/>
      </c>
    </row>
    <row r="102">
      <c r="A102" s="4" t="n"/>
      <c r="C102" s="4" t="n"/>
      <c r="E102" s="5" t="n"/>
      <c r="F102" s="5" t="n"/>
      <c r="G102" s="6" t="n"/>
      <c r="I102" s="7">
        <f>IF(A102="","",MAX(E102-F102,0))</f>
        <v/>
      </c>
      <c r="J102" s="8">
        <f>IF(A102="","",IF(F102&gt;E102,"Lebih bayar",IF(I102=0,"Lunas",IF(F102=0,"Belum bayar","Sebagian"))))</f>
        <v/>
      </c>
      <c r="K102" s="7">
        <f>IF(A102="","",IF(AND(G102&lt;&gt;"",G102&lt;Ringkasan!$B$2),I102,0))</f>
        <v/>
      </c>
      <c r="L102" s="7">
        <f>IF(A102="","",MAX(F102-E102,0))</f>
        <v/>
      </c>
    </row>
    <row r="103">
      <c r="A103" s="4" t="n"/>
      <c r="C103" s="4" t="n"/>
      <c r="E103" s="5" t="n"/>
      <c r="F103" s="5" t="n"/>
      <c r="G103" s="6" t="n"/>
      <c r="I103" s="7">
        <f>IF(A103="","",MAX(E103-F103,0))</f>
        <v/>
      </c>
      <c r="J103" s="8">
        <f>IF(A103="","",IF(F103&gt;E103,"Lebih bayar",IF(I103=0,"Lunas",IF(F103=0,"Belum bayar","Sebagian"))))</f>
        <v/>
      </c>
      <c r="K103" s="7">
        <f>IF(A103="","",IF(AND(G103&lt;&gt;"",G103&lt;Ringkasan!$B$2),I103,0))</f>
        <v/>
      </c>
      <c r="L103" s="7">
        <f>IF(A103="","",MAX(F103-E103,0))</f>
        <v/>
      </c>
    </row>
    <row r="104">
      <c r="A104" s="4" t="n"/>
      <c r="C104" s="4" t="n"/>
      <c r="E104" s="5" t="n"/>
      <c r="F104" s="5" t="n"/>
      <c r="G104" s="6" t="n"/>
      <c r="I104" s="7">
        <f>IF(A104="","",MAX(E104-F104,0))</f>
        <v/>
      </c>
      <c r="J104" s="8">
        <f>IF(A104="","",IF(F104&gt;E104,"Lebih bayar",IF(I104=0,"Lunas",IF(F104=0,"Belum bayar","Sebagian"))))</f>
        <v/>
      </c>
      <c r="K104" s="7">
        <f>IF(A104="","",IF(AND(G104&lt;&gt;"",G104&lt;Ringkasan!$B$2),I104,0))</f>
        <v/>
      </c>
      <c r="L104" s="7">
        <f>IF(A104="","",MAX(F104-E104,0))</f>
        <v/>
      </c>
    </row>
    <row r="105">
      <c r="A105" s="4" t="n"/>
      <c r="C105" s="4" t="n"/>
      <c r="E105" s="5" t="n"/>
      <c r="F105" s="5" t="n"/>
      <c r="G105" s="6" t="n"/>
      <c r="I105" s="7">
        <f>IF(A105="","",MAX(E105-F105,0))</f>
        <v/>
      </c>
      <c r="J105" s="8">
        <f>IF(A105="","",IF(F105&gt;E105,"Lebih bayar",IF(I105=0,"Lunas",IF(F105=0,"Belum bayar","Sebagian"))))</f>
        <v/>
      </c>
      <c r="K105" s="7">
        <f>IF(A105="","",IF(AND(G105&lt;&gt;"",G105&lt;Ringkasan!$B$2),I105,0))</f>
        <v/>
      </c>
      <c r="L105" s="7">
        <f>IF(A105="","",MAX(F105-E105,0))</f>
        <v/>
      </c>
    </row>
    <row r="106">
      <c r="A106" s="4" t="n"/>
      <c r="C106" s="4" t="n"/>
      <c r="E106" s="5" t="n"/>
      <c r="F106" s="5" t="n"/>
      <c r="G106" s="6" t="n"/>
      <c r="I106" s="7">
        <f>IF(A106="","",MAX(E106-F106,0))</f>
        <v/>
      </c>
      <c r="J106" s="8">
        <f>IF(A106="","",IF(F106&gt;E106,"Lebih bayar",IF(I106=0,"Lunas",IF(F106=0,"Belum bayar","Sebagian"))))</f>
        <v/>
      </c>
      <c r="K106" s="7">
        <f>IF(A106="","",IF(AND(G106&lt;&gt;"",G106&lt;Ringkasan!$B$2),I106,0))</f>
        <v/>
      </c>
      <c r="L106" s="7">
        <f>IF(A106="","",MAX(F106-E106,0))</f>
        <v/>
      </c>
    </row>
    <row r="107">
      <c r="A107" s="4" t="n"/>
      <c r="C107" s="4" t="n"/>
      <c r="E107" s="5" t="n"/>
      <c r="F107" s="5" t="n"/>
      <c r="G107" s="6" t="n"/>
      <c r="I107" s="7">
        <f>IF(A107="","",MAX(E107-F107,0))</f>
        <v/>
      </c>
      <c r="J107" s="8">
        <f>IF(A107="","",IF(F107&gt;E107,"Lebih bayar",IF(I107=0,"Lunas",IF(F107=0,"Belum bayar","Sebagian"))))</f>
        <v/>
      </c>
      <c r="K107" s="7">
        <f>IF(A107="","",IF(AND(G107&lt;&gt;"",G107&lt;Ringkasan!$B$2),I107,0))</f>
        <v/>
      </c>
      <c r="L107" s="7">
        <f>IF(A107="","",MAX(F107-E107,0))</f>
        <v/>
      </c>
    </row>
    <row r="108">
      <c r="A108" s="4" t="n"/>
      <c r="C108" s="4" t="n"/>
      <c r="E108" s="5" t="n"/>
      <c r="F108" s="5" t="n"/>
      <c r="G108" s="6" t="n"/>
      <c r="I108" s="7">
        <f>IF(A108="","",MAX(E108-F108,0))</f>
        <v/>
      </c>
      <c r="J108" s="8">
        <f>IF(A108="","",IF(F108&gt;E108,"Lebih bayar",IF(I108=0,"Lunas",IF(F108=0,"Belum bayar","Sebagian"))))</f>
        <v/>
      </c>
      <c r="K108" s="7">
        <f>IF(A108="","",IF(AND(G108&lt;&gt;"",G108&lt;Ringkasan!$B$2),I108,0))</f>
        <v/>
      </c>
      <c r="L108" s="7">
        <f>IF(A108="","",MAX(F108-E108,0))</f>
        <v/>
      </c>
    </row>
    <row r="109">
      <c r="A109" s="4" t="n"/>
      <c r="C109" s="4" t="n"/>
      <c r="E109" s="5" t="n"/>
      <c r="F109" s="5" t="n"/>
      <c r="G109" s="6" t="n"/>
      <c r="I109" s="7">
        <f>IF(A109="","",MAX(E109-F109,0))</f>
        <v/>
      </c>
      <c r="J109" s="8">
        <f>IF(A109="","",IF(F109&gt;E109,"Lebih bayar",IF(I109=0,"Lunas",IF(F109=0,"Belum bayar","Sebagian"))))</f>
        <v/>
      </c>
      <c r="K109" s="7">
        <f>IF(A109="","",IF(AND(G109&lt;&gt;"",G109&lt;Ringkasan!$B$2),I109,0))</f>
        <v/>
      </c>
      <c r="L109" s="7">
        <f>IF(A109="","",MAX(F109-E109,0))</f>
        <v/>
      </c>
    </row>
    <row r="110">
      <c r="A110" s="4" t="n"/>
      <c r="C110" s="4" t="n"/>
      <c r="E110" s="5" t="n"/>
      <c r="F110" s="5" t="n"/>
      <c r="G110" s="6" t="n"/>
      <c r="I110" s="7">
        <f>IF(A110="","",MAX(E110-F110,0))</f>
        <v/>
      </c>
      <c r="J110" s="8">
        <f>IF(A110="","",IF(F110&gt;E110,"Lebih bayar",IF(I110=0,"Lunas",IF(F110=0,"Belum bayar","Sebagian"))))</f>
        <v/>
      </c>
      <c r="K110" s="7">
        <f>IF(A110="","",IF(AND(G110&lt;&gt;"",G110&lt;Ringkasan!$B$2),I110,0))</f>
        <v/>
      </c>
      <c r="L110" s="7">
        <f>IF(A110="","",MAX(F110-E110,0))</f>
        <v/>
      </c>
    </row>
    <row r="111">
      <c r="A111" s="4" t="n"/>
      <c r="C111" s="4" t="n"/>
      <c r="E111" s="5" t="n"/>
      <c r="F111" s="5" t="n"/>
      <c r="G111" s="6" t="n"/>
      <c r="I111" s="7">
        <f>IF(A111="","",MAX(E111-F111,0))</f>
        <v/>
      </c>
      <c r="J111" s="8">
        <f>IF(A111="","",IF(F111&gt;E111,"Lebih bayar",IF(I111=0,"Lunas",IF(F111=0,"Belum bayar","Sebagian"))))</f>
        <v/>
      </c>
      <c r="K111" s="7">
        <f>IF(A111="","",IF(AND(G111&lt;&gt;"",G111&lt;Ringkasan!$B$2),I111,0))</f>
        <v/>
      </c>
      <c r="L111" s="7">
        <f>IF(A111="","",MAX(F111-E111,0))</f>
        <v/>
      </c>
    </row>
    <row r="112">
      <c r="A112" s="4" t="n"/>
      <c r="C112" s="4" t="n"/>
      <c r="E112" s="5" t="n"/>
      <c r="F112" s="5" t="n"/>
      <c r="G112" s="6" t="n"/>
      <c r="I112" s="7">
        <f>IF(A112="","",MAX(E112-F112,0))</f>
        <v/>
      </c>
      <c r="J112" s="8">
        <f>IF(A112="","",IF(F112&gt;E112,"Lebih bayar",IF(I112=0,"Lunas",IF(F112=0,"Belum bayar","Sebagian"))))</f>
        <v/>
      </c>
      <c r="K112" s="7">
        <f>IF(A112="","",IF(AND(G112&lt;&gt;"",G112&lt;Ringkasan!$B$2),I112,0))</f>
        <v/>
      </c>
      <c r="L112" s="7">
        <f>IF(A112="","",MAX(F112-E112,0))</f>
        <v/>
      </c>
    </row>
    <row r="113">
      <c r="A113" s="4" t="n"/>
      <c r="C113" s="4" t="n"/>
      <c r="E113" s="5" t="n"/>
      <c r="F113" s="5" t="n"/>
      <c r="G113" s="6" t="n"/>
      <c r="I113" s="7">
        <f>IF(A113="","",MAX(E113-F113,0))</f>
        <v/>
      </c>
      <c r="J113" s="8">
        <f>IF(A113="","",IF(F113&gt;E113,"Lebih bayar",IF(I113=0,"Lunas",IF(F113=0,"Belum bayar","Sebagian"))))</f>
        <v/>
      </c>
      <c r="K113" s="7">
        <f>IF(A113="","",IF(AND(G113&lt;&gt;"",G113&lt;Ringkasan!$B$2),I113,0))</f>
        <v/>
      </c>
      <c r="L113" s="7">
        <f>IF(A113="","",MAX(F113-E113,0))</f>
        <v/>
      </c>
    </row>
    <row r="114">
      <c r="A114" s="4" t="n"/>
      <c r="C114" s="4" t="n"/>
      <c r="E114" s="5" t="n"/>
      <c r="F114" s="5" t="n"/>
      <c r="G114" s="6" t="n"/>
      <c r="I114" s="7">
        <f>IF(A114="","",MAX(E114-F114,0))</f>
        <v/>
      </c>
      <c r="J114" s="8">
        <f>IF(A114="","",IF(F114&gt;E114,"Lebih bayar",IF(I114=0,"Lunas",IF(F114=0,"Belum bayar","Sebagian"))))</f>
        <v/>
      </c>
      <c r="K114" s="7">
        <f>IF(A114="","",IF(AND(G114&lt;&gt;"",G114&lt;Ringkasan!$B$2),I114,0))</f>
        <v/>
      </c>
      <c r="L114" s="7">
        <f>IF(A114="","",MAX(F114-E114,0))</f>
        <v/>
      </c>
    </row>
    <row r="115">
      <c r="A115" s="4" t="n"/>
      <c r="C115" s="4" t="n"/>
      <c r="E115" s="5" t="n"/>
      <c r="F115" s="5" t="n"/>
      <c r="G115" s="6" t="n"/>
      <c r="I115" s="7">
        <f>IF(A115="","",MAX(E115-F115,0))</f>
        <v/>
      </c>
      <c r="J115" s="8">
        <f>IF(A115="","",IF(F115&gt;E115,"Lebih bayar",IF(I115=0,"Lunas",IF(F115=0,"Belum bayar","Sebagian"))))</f>
        <v/>
      </c>
      <c r="K115" s="7">
        <f>IF(A115="","",IF(AND(G115&lt;&gt;"",G115&lt;Ringkasan!$B$2),I115,0))</f>
        <v/>
      </c>
      <c r="L115" s="7">
        <f>IF(A115="","",MAX(F115-E115,0))</f>
        <v/>
      </c>
    </row>
    <row r="116">
      <c r="A116" s="4" t="n"/>
      <c r="C116" s="4" t="n"/>
      <c r="E116" s="5" t="n"/>
      <c r="F116" s="5" t="n"/>
      <c r="G116" s="6" t="n"/>
      <c r="I116" s="7">
        <f>IF(A116="","",MAX(E116-F116,0))</f>
        <v/>
      </c>
      <c r="J116" s="8">
        <f>IF(A116="","",IF(F116&gt;E116,"Lebih bayar",IF(I116=0,"Lunas",IF(F116=0,"Belum bayar","Sebagian"))))</f>
        <v/>
      </c>
      <c r="K116" s="7">
        <f>IF(A116="","",IF(AND(G116&lt;&gt;"",G116&lt;Ringkasan!$B$2),I116,0))</f>
        <v/>
      </c>
      <c r="L116" s="7">
        <f>IF(A116="","",MAX(F116-E116,0))</f>
        <v/>
      </c>
    </row>
    <row r="117">
      <c r="A117" s="4" t="n"/>
      <c r="C117" s="4" t="n"/>
      <c r="E117" s="5" t="n"/>
      <c r="F117" s="5" t="n"/>
      <c r="G117" s="6" t="n"/>
      <c r="I117" s="7">
        <f>IF(A117="","",MAX(E117-F117,0))</f>
        <v/>
      </c>
      <c r="J117" s="8">
        <f>IF(A117="","",IF(F117&gt;E117,"Lebih bayar",IF(I117=0,"Lunas",IF(F117=0,"Belum bayar","Sebagian"))))</f>
        <v/>
      </c>
      <c r="K117" s="7">
        <f>IF(A117="","",IF(AND(G117&lt;&gt;"",G117&lt;Ringkasan!$B$2),I117,0))</f>
        <v/>
      </c>
      <c r="L117" s="7">
        <f>IF(A117="","",MAX(F117-E117,0))</f>
        <v/>
      </c>
    </row>
    <row r="118">
      <c r="A118" s="4" t="n"/>
      <c r="C118" s="4" t="n"/>
      <c r="E118" s="5" t="n"/>
      <c r="F118" s="5" t="n"/>
      <c r="G118" s="6" t="n"/>
      <c r="I118" s="7">
        <f>IF(A118="","",MAX(E118-F118,0))</f>
        <v/>
      </c>
      <c r="J118" s="8">
        <f>IF(A118="","",IF(F118&gt;E118,"Lebih bayar",IF(I118=0,"Lunas",IF(F118=0,"Belum bayar","Sebagian"))))</f>
        <v/>
      </c>
      <c r="K118" s="7">
        <f>IF(A118="","",IF(AND(G118&lt;&gt;"",G118&lt;Ringkasan!$B$2),I118,0))</f>
        <v/>
      </c>
      <c r="L118" s="7">
        <f>IF(A118="","",MAX(F118-E118,0))</f>
        <v/>
      </c>
    </row>
    <row r="119">
      <c r="A119" s="4" t="n"/>
      <c r="C119" s="4" t="n"/>
      <c r="E119" s="5" t="n"/>
      <c r="F119" s="5" t="n"/>
      <c r="G119" s="6" t="n"/>
      <c r="I119" s="7">
        <f>IF(A119="","",MAX(E119-F119,0))</f>
        <v/>
      </c>
      <c r="J119" s="8">
        <f>IF(A119="","",IF(F119&gt;E119,"Lebih bayar",IF(I119=0,"Lunas",IF(F119=0,"Belum bayar","Sebagian"))))</f>
        <v/>
      </c>
      <c r="K119" s="7">
        <f>IF(A119="","",IF(AND(G119&lt;&gt;"",G119&lt;Ringkasan!$B$2),I119,0))</f>
        <v/>
      </c>
      <c r="L119" s="7">
        <f>IF(A119="","",MAX(F119-E119,0))</f>
        <v/>
      </c>
    </row>
    <row r="120">
      <c r="A120" s="4" t="n"/>
      <c r="C120" s="4" t="n"/>
      <c r="E120" s="5" t="n"/>
      <c r="F120" s="5" t="n"/>
      <c r="G120" s="6" t="n"/>
      <c r="I120" s="7">
        <f>IF(A120="","",MAX(E120-F120,0))</f>
        <v/>
      </c>
      <c r="J120" s="8">
        <f>IF(A120="","",IF(F120&gt;E120,"Lebih bayar",IF(I120=0,"Lunas",IF(F120=0,"Belum bayar","Sebagian"))))</f>
        <v/>
      </c>
      <c r="K120" s="7">
        <f>IF(A120="","",IF(AND(G120&lt;&gt;"",G120&lt;Ringkasan!$B$2),I120,0))</f>
        <v/>
      </c>
      <c r="L120" s="7">
        <f>IF(A120="","",MAX(F120-E120,0))</f>
        <v/>
      </c>
    </row>
    <row r="121">
      <c r="A121" s="4" t="n"/>
      <c r="C121" s="4" t="n"/>
      <c r="E121" s="5" t="n"/>
      <c r="F121" s="5" t="n"/>
      <c r="G121" s="6" t="n"/>
      <c r="I121" s="7">
        <f>IF(A121="","",MAX(E121-F121,0))</f>
        <v/>
      </c>
      <c r="J121" s="8">
        <f>IF(A121="","",IF(F121&gt;E121,"Lebih bayar",IF(I121=0,"Lunas",IF(F121=0,"Belum bayar","Sebagian"))))</f>
        <v/>
      </c>
      <c r="K121" s="7">
        <f>IF(A121="","",IF(AND(G121&lt;&gt;"",G121&lt;Ringkasan!$B$2),I121,0))</f>
        <v/>
      </c>
      <c r="L121" s="7">
        <f>IF(A121="","",MAX(F121-E121,0))</f>
        <v/>
      </c>
    </row>
    <row r="122">
      <c r="A122" s="4" t="n"/>
      <c r="C122" s="4" t="n"/>
      <c r="E122" s="5" t="n"/>
      <c r="F122" s="5" t="n"/>
      <c r="G122" s="6" t="n"/>
      <c r="I122" s="7">
        <f>IF(A122="","",MAX(E122-F122,0))</f>
        <v/>
      </c>
      <c r="J122" s="8">
        <f>IF(A122="","",IF(F122&gt;E122,"Lebih bayar",IF(I122=0,"Lunas",IF(F122=0,"Belum bayar","Sebagian"))))</f>
        <v/>
      </c>
      <c r="K122" s="7">
        <f>IF(A122="","",IF(AND(G122&lt;&gt;"",G122&lt;Ringkasan!$B$2),I122,0))</f>
        <v/>
      </c>
      <c r="L122" s="7">
        <f>IF(A122="","",MAX(F122-E122,0))</f>
        <v/>
      </c>
    </row>
    <row r="123">
      <c r="A123" s="4" t="n"/>
      <c r="C123" s="4" t="n"/>
      <c r="E123" s="5" t="n"/>
      <c r="F123" s="5" t="n"/>
      <c r="G123" s="6" t="n"/>
      <c r="I123" s="7">
        <f>IF(A123="","",MAX(E123-F123,0))</f>
        <v/>
      </c>
      <c r="J123" s="8">
        <f>IF(A123="","",IF(F123&gt;E123,"Lebih bayar",IF(I123=0,"Lunas",IF(F123=0,"Belum bayar","Sebagian"))))</f>
        <v/>
      </c>
      <c r="K123" s="7">
        <f>IF(A123="","",IF(AND(G123&lt;&gt;"",G123&lt;Ringkasan!$B$2),I123,0))</f>
        <v/>
      </c>
      <c r="L123" s="7">
        <f>IF(A123="","",MAX(F123-E123,0))</f>
        <v/>
      </c>
    </row>
    <row r="124">
      <c r="A124" s="4" t="n"/>
      <c r="C124" s="4" t="n"/>
      <c r="E124" s="5" t="n"/>
      <c r="F124" s="5" t="n"/>
      <c r="G124" s="6" t="n"/>
      <c r="I124" s="7">
        <f>IF(A124="","",MAX(E124-F124,0))</f>
        <v/>
      </c>
      <c r="J124" s="8">
        <f>IF(A124="","",IF(F124&gt;E124,"Lebih bayar",IF(I124=0,"Lunas",IF(F124=0,"Belum bayar","Sebagian"))))</f>
        <v/>
      </c>
      <c r="K124" s="7">
        <f>IF(A124="","",IF(AND(G124&lt;&gt;"",G124&lt;Ringkasan!$B$2),I124,0))</f>
        <v/>
      </c>
      <c r="L124" s="7">
        <f>IF(A124="","",MAX(F124-E124,0))</f>
        <v/>
      </c>
    </row>
    <row r="125">
      <c r="A125" s="4" t="n"/>
      <c r="C125" s="4" t="n"/>
      <c r="E125" s="5" t="n"/>
      <c r="F125" s="5" t="n"/>
      <c r="G125" s="6" t="n"/>
      <c r="I125" s="7">
        <f>IF(A125="","",MAX(E125-F125,0))</f>
        <v/>
      </c>
      <c r="J125" s="8">
        <f>IF(A125="","",IF(F125&gt;E125,"Lebih bayar",IF(I125=0,"Lunas",IF(F125=0,"Belum bayar","Sebagian"))))</f>
        <v/>
      </c>
      <c r="K125" s="7">
        <f>IF(A125="","",IF(AND(G125&lt;&gt;"",G125&lt;Ringkasan!$B$2),I125,0))</f>
        <v/>
      </c>
      <c r="L125" s="7">
        <f>IF(A125="","",MAX(F125-E125,0))</f>
        <v/>
      </c>
    </row>
    <row r="126">
      <c r="A126" s="4" t="n"/>
      <c r="C126" s="4" t="n"/>
      <c r="E126" s="5" t="n"/>
      <c r="F126" s="5" t="n"/>
      <c r="G126" s="6" t="n"/>
      <c r="I126" s="7">
        <f>IF(A126="","",MAX(E126-F126,0))</f>
        <v/>
      </c>
      <c r="J126" s="8">
        <f>IF(A126="","",IF(F126&gt;E126,"Lebih bayar",IF(I126=0,"Lunas",IF(F126=0,"Belum bayar","Sebagian"))))</f>
        <v/>
      </c>
      <c r="K126" s="7">
        <f>IF(A126="","",IF(AND(G126&lt;&gt;"",G126&lt;Ringkasan!$B$2),I126,0))</f>
        <v/>
      </c>
      <c r="L126" s="7">
        <f>IF(A126="","",MAX(F126-E126,0))</f>
        <v/>
      </c>
    </row>
    <row r="127">
      <c r="A127" s="4" t="n"/>
      <c r="C127" s="4" t="n"/>
      <c r="E127" s="5" t="n"/>
      <c r="F127" s="5" t="n"/>
      <c r="G127" s="6" t="n"/>
      <c r="I127" s="7">
        <f>IF(A127="","",MAX(E127-F127,0))</f>
        <v/>
      </c>
      <c r="J127" s="8">
        <f>IF(A127="","",IF(F127&gt;E127,"Lebih bayar",IF(I127=0,"Lunas",IF(F127=0,"Belum bayar","Sebagian"))))</f>
        <v/>
      </c>
      <c r="K127" s="7">
        <f>IF(A127="","",IF(AND(G127&lt;&gt;"",G127&lt;Ringkasan!$B$2),I127,0))</f>
        <v/>
      </c>
      <c r="L127" s="7">
        <f>IF(A127="","",MAX(F127-E127,0))</f>
        <v/>
      </c>
    </row>
    <row r="128">
      <c r="A128" s="4" t="n"/>
      <c r="C128" s="4" t="n"/>
      <c r="E128" s="5" t="n"/>
      <c r="F128" s="5" t="n"/>
      <c r="G128" s="6" t="n"/>
      <c r="I128" s="7">
        <f>IF(A128="","",MAX(E128-F128,0))</f>
        <v/>
      </c>
      <c r="J128" s="8">
        <f>IF(A128="","",IF(F128&gt;E128,"Lebih bayar",IF(I128=0,"Lunas",IF(F128=0,"Belum bayar","Sebagian"))))</f>
        <v/>
      </c>
      <c r="K128" s="7">
        <f>IF(A128="","",IF(AND(G128&lt;&gt;"",G128&lt;Ringkasan!$B$2),I128,0))</f>
        <v/>
      </c>
      <c r="L128" s="7">
        <f>IF(A128="","",MAX(F128-E128,0))</f>
        <v/>
      </c>
    </row>
    <row r="129">
      <c r="A129" s="4" t="n"/>
      <c r="C129" s="4" t="n"/>
      <c r="E129" s="5" t="n"/>
      <c r="F129" s="5" t="n"/>
      <c r="G129" s="6" t="n"/>
      <c r="I129" s="7">
        <f>IF(A129="","",MAX(E129-F129,0))</f>
        <v/>
      </c>
      <c r="J129" s="8">
        <f>IF(A129="","",IF(F129&gt;E129,"Lebih bayar",IF(I129=0,"Lunas",IF(F129=0,"Belum bayar","Sebagian"))))</f>
        <v/>
      </c>
      <c r="K129" s="7">
        <f>IF(A129="","",IF(AND(G129&lt;&gt;"",G129&lt;Ringkasan!$B$2),I129,0))</f>
        <v/>
      </c>
      <c r="L129" s="7">
        <f>IF(A129="","",MAX(F129-E129,0))</f>
        <v/>
      </c>
    </row>
    <row r="130">
      <c r="A130" s="4" t="n"/>
      <c r="C130" s="4" t="n"/>
      <c r="E130" s="5" t="n"/>
      <c r="F130" s="5" t="n"/>
      <c r="G130" s="6" t="n"/>
      <c r="I130" s="7">
        <f>IF(A130="","",MAX(E130-F130,0))</f>
        <v/>
      </c>
      <c r="J130" s="8">
        <f>IF(A130="","",IF(F130&gt;E130,"Lebih bayar",IF(I130=0,"Lunas",IF(F130=0,"Belum bayar","Sebagian"))))</f>
        <v/>
      </c>
      <c r="K130" s="7">
        <f>IF(A130="","",IF(AND(G130&lt;&gt;"",G130&lt;Ringkasan!$B$2),I130,0))</f>
        <v/>
      </c>
      <c r="L130" s="7">
        <f>IF(A130="","",MAX(F130-E130,0))</f>
        <v/>
      </c>
    </row>
    <row r="131">
      <c r="A131" s="4" t="n"/>
      <c r="C131" s="4" t="n"/>
      <c r="E131" s="5" t="n"/>
      <c r="F131" s="5" t="n"/>
      <c r="G131" s="6" t="n"/>
      <c r="I131" s="7">
        <f>IF(A131="","",MAX(E131-F131,0))</f>
        <v/>
      </c>
      <c r="J131" s="8">
        <f>IF(A131="","",IF(F131&gt;E131,"Lebih bayar",IF(I131=0,"Lunas",IF(F131=0,"Belum bayar","Sebagian"))))</f>
        <v/>
      </c>
      <c r="K131" s="7">
        <f>IF(A131="","",IF(AND(G131&lt;&gt;"",G131&lt;Ringkasan!$B$2),I131,0))</f>
        <v/>
      </c>
      <c r="L131" s="7">
        <f>IF(A131="","",MAX(F131-E131,0))</f>
        <v/>
      </c>
    </row>
    <row r="132">
      <c r="A132" s="4" t="n"/>
      <c r="C132" s="4" t="n"/>
      <c r="E132" s="5" t="n"/>
      <c r="F132" s="5" t="n"/>
      <c r="G132" s="6" t="n"/>
      <c r="I132" s="7">
        <f>IF(A132="","",MAX(E132-F132,0))</f>
        <v/>
      </c>
      <c r="J132" s="8">
        <f>IF(A132="","",IF(F132&gt;E132,"Lebih bayar",IF(I132=0,"Lunas",IF(F132=0,"Belum bayar","Sebagian"))))</f>
        <v/>
      </c>
      <c r="K132" s="7">
        <f>IF(A132="","",IF(AND(G132&lt;&gt;"",G132&lt;Ringkasan!$B$2),I132,0))</f>
        <v/>
      </c>
      <c r="L132" s="7">
        <f>IF(A132="","",MAX(F132-E132,0))</f>
        <v/>
      </c>
    </row>
    <row r="133">
      <c r="A133" s="4" t="n"/>
      <c r="C133" s="4" t="n"/>
      <c r="E133" s="5" t="n"/>
      <c r="F133" s="5" t="n"/>
      <c r="G133" s="6" t="n"/>
      <c r="I133" s="7">
        <f>IF(A133="","",MAX(E133-F133,0))</f>
        <v/>
      </c>
      <c r="J133" s="8">
        <f>IF(A133="","",IF(F133&gt;E133,"Lebih bayar",IF(I133=0,"Lunas",IF(F133=0,"Belum bayar","Sebagian"))))</f>
        <v/>
      </c>
      <c r="K133" s="7">
        <f>IF(A133="","",IF(AND(G133&lt;&gt;"",G133&lt;Ringkasan!$B$2),I133,0))</f>
        <v/>
      </c>
      <c r="L133" s="7">
        <f>IF(A133="","",MAX(F133-E133,0))</f>
        <v/>
      </c>
    </row>
    <row r="134">
      <c r="A134" s="4" t="n"/>
      <c r="C134" s="4" t="n"/>
      <c r="E134" s="5" t="n"/>
      <c r="F134" s="5" t="n"/>
      <c r="G134" s="6" t="n"/>
      <c r="I134" s="7">
        <f>IF(A134="","",MAX(E134-F134,0))</f>
        <v/>
      </c>
      <c r="J134" s="8">
        <f>IF(A134="","",IF(F134&gt;E134,"Lebih bayar",IF(I134=0,"Lunas",IF(F134=0,"Belum bayar","Sebagian"))))</f>
        <v/>
      </c>
      <c r="K134" s="7">
        <f>IF(A134="","",IF(AND(G134&lt;&gt;"",G134&lt;Ringkasan!$B$2),I134,0))</f>
        <v/>
      </c>
      <c r="L134" s="7">
        <f>IF(A134="","",MAX(F134-E134,0))</f>
        <v/>
      </c>
    </row>
    <row r="135">
      <c r="A135" s="4" t="n"/>
      <c r="C135" s="4" t="n"/>
      <c r="E135" s="5" t="n"/>
      <c r="F135" s="5" t="n"/>
      <c r="G135" s="6" t="n"/>
      <c r="I135" s="7">
        <f>IF(A135="","",MAX(E135-F135,0))</f>
        <v/>
      </c>
      <c r="J135" s="8">
        <f>IF(A135="","",IF(F135&gt;E135,"Lebih bayar",IF(I135=0,"Lunas",IF(F135=0,"Belum bayar","Sebagian"))))</f>
        <v/>
      </c>
      <c r="K135" s="7">
        <f>IF(A135="","",IF(AND(G135&lt;&gt;"",G135&lt;Ringkasan!$B$2),I135,0))</f>
        <v/>
      </c>
      <c r="L135" s="7">
        <f>IF(A135="","",MAX(F135-E135,0))</f>
        <v/>
      </c>
    </row>
    <row r="136">
      <c r="A136" s="4" t="n"/>
      <c r="C136" s="4" t="n"/>
      <c r="E136" s="5" t="n"/>
      <c r="F136" s="5" t="n"/>
      <c r="G136" s="6" t="n"/>
      <c r="I136" s="7">
        <f>IF(A136="","",MAX(E136-F136,0))</f>
        <v/>
      </c>
      <c r="J136" s="8">
        <f>IF(A136="","",IF(F136&gt;E136,"Lebih bayar",IF(I136=0,"Lunas",IF(F136=0,"Belum bayar","Sebagian"))))</f>
        <v/>
      </c>
      <c r="K136" s="7">
        <f>IF(A136="","",IF(AND(G136&lt;&gt;"",G136&lt;Ringkasan!$B$2),I136,0))</f>
        <v/>
      </c>
      <c r="L136" s="7">
        <f>IF(A136="","",MAX(F136-E136,0))</f>
        <v/>
      </c>
    </row>
    <row r="137">
      <c r="A137" s="4" t="n"/>
      <c r="C137" s="4" t="n"/>
      <c r="E137" s="5" t="n"/>
      <c r="F137" s="5" t="n"/>
      <c r="G137" s="6" t="n"/>
      <c r="I137" s="7">
        <f>IF(A137="","",MAX(E137-F137,0))</f>
        <v/>
      </c>
      <c r="J137" s="8">
        <f>IF(A137="","",IF(F137&gt;E137,"Lebih bayar",IF(I137=0,"Lunas",IF(F137=0,"Belum bayar","Sebagian"))))</f>
        <v/>
      </c>
      <c r="K137" s="7">
        <f>IF(A137="","",IF(AND(G137&lt;&gt;"",G137&lt;Ringkasan!$B$2),I137,0))</f>
        <v/>
      </c>
      <c r="L137" s="7">
        <f>IF(A137="","",MAX(F137-E137,0))</f>
        <v/>
      </c>
    </row>
    <row r="138">
      <c r="A138" s="4" t="n"/>
      <c r="C138" s="4" t="n"/>
      <c r="E138" s="5" t="n"/>
      <c r="F138" s="5" t="n"/>
      <c r="G138" s="6" t="n"/>
      <c r="I138" s="7">
        <f>IF(A138="","",MAX(E138-F138,0))</f>
        <v/>
      </c>
      <c r="J138" s="8">
        <f>IF(A138="","",IF(F138&gt;E138,"Lebih bayar",IF(I138=0,"Lunas",IF(F138=0,"Belum bayar","Sebagian"))))</f>
        <v/>
      </c>
      <c r="K138" s="7">
        <f>IF(A138="","",IF(AND(G138&lt;&gt;"",G138&lt;Ringkasan!$B$2),I138,0))</f>
        <v/>
      </c>
      <c r="L138" s="7">
        <f>IF(A138="","",MAX(F138-E138,0))</f>
        <v/>
      </c>
    </row>
    <row r="139">
      <c r="A139" s="4" t="n"/>
      <c r="C139" s="4" t="n"/>
      <c r="E139" s="5" t="n"/>
      <c r="F139" s="5" t="n"/>
      <c r="G139" s="6" t="n"/>
      <c r="I139" s="7">
        <f>IF(A139="","",MAX(E139-F139,0))</f>
        <v/>
      </c>
      <c r="J139" s="8">
        <f>IF(A139="","",IF(F139&gt;E139,"Lebih bayar",IF(I139=0,"Lunas",IF(F139=0,"Belum bayar","Sebagian"))))</f>
        <v/>
      </c>
      <c r="K139" s="7">
        <f>IF(A139="","",IF(AND(G139&lt;&gt;"",G139&lt;Ringkasan!$B$2),I139,0))</f>
        <v/>
      </c>
      <c r="L139" s="7">
        <f>IF(A139="","",MAX(F139-E139,0))</f>
        <v/>
      </c>
    </row>
    <row r="140">
      <c r="A140" s="4" t="n"/>
      <c r="C140" s="4" t="n"/>
      <c r="E140" s="5" t="n"/>
      <c r="F140" s="5" t="n"/>
      <c r="G140" s="6" t="n"/>
      <c r="I140" s="7">
        <f>IF(A140="","",MAX(E140-F140,0))</f>
        <v/>
      </c>
      <c r="J140" s="8">
        <f>IF(A140="","",IF(F140&gt;E140,"Lebih bayar",IF(I140=0,"Lunas",IF(F140=0,"Belum bayar","Sebagian"))))</f>
        <v/>
      </c>
      <c r="K140" s="7">
        <f>IF(A140="","",IF(AND(G140&lt;&gt;"",G140&lt;Ringkasan!$B$2),I140,0))</f>
        <v/>
      </c>
      <c r="L140" s="7">
        <f>IF(A140="","",MAX(F140-E140,0))</f>
        <v/>
      </c>
    </row>
    <row r="141">
      <c r="A141" s="4" t="n"/>
      <c r="C141" s="4" t="n"/>
      <c r="E141" s="5" t="n"/>
      <c r="F141" s="5" t="n"/>
      <c r="G141" s="6" t="n"/>
      <c r="I141" s="7">
        <f>IF(A141="","",MAX(E141-F141,0))</f>
        <v/>
      </c>
      <c r="J141" s="8">
        <f>IF(A141="","",IF(F141&gt;E141,"Lebih bayar",IF(I141=0,"Lunas",IF(F141=0,"Belum bayar","Sebagian"))))</f>
        <v/>
      </c>
      <c r="K141" s="7">
        <f>IF(A141="","",IF(AND(G141&lt;&gt;"",G141&lt;Ringkasan!$B$2),I141,0))</f>
        <v/>
      </c>
      <c r="L141" s="7">
        <f>IF(A141="","",MAX(F141-E141,0))</f>
        <v/>
      </c>
    </row>
    <row r="142">
      <c r="A142" s="4" t="n"/>
      <c r="C142" s="4" t="n"/>
      <c r="E142" s="5" t="n"/>
      <c r="F142" s="5" t="n"/>
      <c r="G142" s="6" t="n"/>
      <c r="I142" s="7">
        <f>IF(A142="","",MAX(E142-F142,0))</f>
        <v/>
      </c>
      <c r="J142" s="8">
        <f>IF(A142="","",IF(F142&gt;E142,"Lebih bayar",IF(I142=0,"Lunas",IF(F142=0,"Belum bayar","Sebagian"))))</f>
        <v/>
      </c>
      <c r="K142" s="7">
        <f>IF(A142="","",IF(AND(G142&lt;&gt;"",G142&lt;Ringkasan!$B$2),I142,0))</f>
        <v/>
      </c>
      <c r="L142" s="7">
        <f>IF(A142="","",MAX(F142-E142,0))</f>
        <v/>
      </c>
    </row>
    <row r="143">
      <c r="A143" s="4" t="n"/>
      <c r="C143" s="4" t="n"/>
      <c r="E143" s="5" t="n"/>
      <c r="F143" s="5" t="n"/>
      <c r="G143" s="6" t="n"/>
      <c r="I143" s="7">
        <f>IF(A143="","",MAX(E143-F143,0))</f>
        <v/>
      </c>
      <c r="J143" s="8">
        <f>IF(A143="","",IF(F143&gt;E143,"Lebih bayar",IF(I143=0,"Lunas",IF(F143=0,"Belum bayar","Sebagian"))))</f>
        <v/>
      </c>
      <c r="K143" s="7">
        <f>IF(A143="","",IF(AND(G143&lt;&gt;"",G143&lt;Ringkasan!$B$2),I143,0))</f>
        <v/>
      </c>
      <c r="L143" s="7">
        <f>IF(A143="","",MAX(F143-E143,0))</f>
        <v/>
      </c>
    </row>
    <row r="144">
      <c r="A144" s="4" t="n"/>
      <c r="C144" s="4" t="n"/>
      <c r="E144" s="5" t="n"/>
      <c r="F144" s="5" t="n"/>
      <c r="G144" s="6" t="n"/>
      <c r="I144" s="7">
        <f>IF(A144="","",MAX(E144-F144,0))</f>
        <v/>
      </c>
      <c r="J144" s="8">
        <f>IF(A144="","",IF(F144&gt;E144,"Lebih bayar",IF(I144=0,"Lunas",IF(F144=0,"Belum bayar","Sebagian"))))</f>
        <v/>
      </c>
      <c r="K144" s="7">
        <f>IF(A144="","",IF(AND(G144&lt;&gt;"",G144&lt;Ringkasan!$B$2),I144,0))</f>
        <v/>
      </c>
      <c r="L144" s="7">
        <f>IF(A144="","",MAX(F144-E144,0))</f>
        <v/>
      </c>
    </row>
    <row r="145">
      <c r="A145" s="4" t="n"/>
      <c r="C145" s="4" t="n"/>
      <c r="E145" s="5" t="n"/>
      <c r="F145" s="5" t="n"/>
      <c r="G145" s="6" t="n"/>
      <c r="I145" s="7">
        <f>IF(A145="","",MAX(E145-F145,0))</f>
        <v/>
      </c>
      <c r="J145" s="8">
        <f>IF(A145="","",IF(F145&gt;E145,"Lebih bayar",IF(I145=0,"Lunas",IF(F145=0,"Belum bayar","Sebagian"))))</f>
        <v/>
      </c>
      <c r="K145" s="7">
        <f>IF(A145="","",IF(AND(G145&lt;&gt;"",G145&lt;Ringkasan!$B$2),I145,0))</f>
        <v/>
      </c>
      <c r="L145" s="7">
        <f>IF(A145="","",MAX(F145-E145,0))</f>
        <v/>
      </c>
    </row>
    <row r="146">
      <c r="A146" s="4" t="n"/>
      <c r="C146" s="4" t="n"/>
      <c r="E146" s="5" t="n"/>
      <c r="F146" s="5" t="n"/>
      <c r="G146" s="6" t="n"/>
      <c r="I146" s="7">
        <f>IF(A146="","",MAX(E146-F146,0))</f>
        <v/>
      </c>
      <c r="J146" s="8">
        <f>IF(A146="","",IF(F146&gt;E146,"Lebih bayar",IF(I146=0,"Lunas",IF(F146=0,"Belum bayar","Sebagian"))))</f>
        <v/>
      </c>
      <c r="K146" s="7">
        <f>IF(A146="","",IF(AND(G146&lt;&gt;"",G146&lt;Ringkasan!$B$2),I146,0))</f>
        <v/>
      </c>
      <c r="L146" s="7">
        <f>IF(A146="","",MAX(F146-E146,0))</f>
        <v/>
      </c>
    </row>
    <row r="147">
      <c r="A147" s="4" t="n"/>
      <c r="C147" s="4" t="n"/>
      <c r="E147" s="5" t="n"/>
      <c r="F147" s="5" t="n"/>
      <c r="G147" s="6" t="n"/>
      <c r="I147" s="7">
        <f>IF(A147="","",MAX(E147-F147,0))</f>
        <v/>
      </c>
      <c r="J147" s="8">
        <f>IF(A147="","",IF(F147&gt;E147,"Lebih bayar",IF(I147=0,"Lunas",IF(F147=0,"Belum bayar","Sebagian"))))</f>
        <v/>
      </c>
      <c r="K147" s="7">
        <f>IF(A147="","",IF(AND(G147&lt;&gt;"",G147&lt;Ringkasan!$B$2),I147,0))</f>
        <v/>
      </c>
      <c r="L147" s="7">
        <f>IF(A147="","",MAX(F147-E147,0))</f>
        <v/>
      </c>
    </row>
    <row r="148">
      <c r="A148" s="4" t="n"/>
      <c r="C148" s="4" t="n"/>
      <c r="E148" s="5" t="n"/>
      <c r="F148" s="5" t="n"/>
      <c r="G148" s="6" t="n"/>
      <c r="I148" s="7">
        <f>IF(A148="","",MAX(E148-F148,0))</f>
        <v/>
      </c>
      <c r="J148" s="8">
        <f>IF(A148="","",IF(F148&gt;E148,"Lebih bayar",IF(I148=0,"Lunas",IF(F148=0,"Belum bayar","Sebagian"))))</f>
        <v/>
      </c>
      <c r="K148" s="7">
        <f>IF(A148="","",IF(AND(G148&lt;&gt;"",G148&lt;Ringkasan!$B$2),I148,0))</f>
        <v/>
      </c>
      <c r="L148" s="7">
        <f>IF(A148="","",MAX(F148-E148,0))</f>
        <v/>
      </c>
    </row>
    <row r="149">
      <c r="A149" s="4" t="n"/>
      <c r="C149" s="4" t="n"/>
      <c r="E149" s="5" t="n"/>
      <c r="F149" s="5" t="n"/>
      <c r="G149" s="6" t="n"/>
      <c r="I149" s="7">
        <f>IF(A149="","",MAX(E149-F149,0))</f>
        <v/>
      </c>
      <c r="J149" s="8">
        <f>IF(A149="","",IF(F149&gt;E149,"Lebih bayar",IF(I149=0,"Lunas",IF(F149=0,"Belum bayar","Sebagian"))))</f>
        <v/>
      </c>
      <c r="K149" s="7">
        <f>IF(A149="","",IF(AND(G149&lt;&gt;"",G149&lt;Ringkasan!$B$2),I149,0))</f>
        <v/>
      </c>
      <c r="L149" s="7">
        <f>IF(A149="","",MAX(F149-E149,0))</f>
        <v/>
      </c>
    </row>
    <row r="150">
      <c r="A150" s="4" t="n"/>
      <c r="C150" s="4" t="n"/>
      <c r="E150" s="5" t="n"/>
      <c r="F150" s="5" t="n"/>
      <c r="G150" s="6" t="n"/>
      <c r="I150" s="7">
        <f>IF(A150="","",MAX(E150-F150,0))</f>
        <v/>
      </c>
      <c r="J150" s="8">
        <f>IF(A150="","",IF(F150&gt;E150,"Lebih bayar",IF(I150=0,"Lunas",IF(F150=0,"Belum bayar","Sebagian"))))</f>
        <v/>
      </c>
      <c r="K150" s="7">
        <f>IF(A150="","",IF(AND(G150&lt;&gt;"",G150&lt;Ringkasan!$B$2),I150,0))</f>
        <v/>
      </c>
      <c r="L150" s="7">
        <f>IF(A150="","",MAX(F150-E150,0))</f>
        <v/>
      </c>
    </row>
    <row r="151">
      <c r="A151" s="4" t="n"/>
      <c r="C151" s="4" t="n"/>
      <c r="E151" s="5" t="n"/>
      <c r="F151" s="5" t="n"/>
      <c r="G151" s="6" t="n"/>
      <c r="I151" s="7">
        <f>IF(A151="","",MAX(E151-F151,0))</f>
        <v/>
      </c>
      <c r="J151" s="8">
        <f>IF(A151="","",IF(F151&gt;E151,"Lebih bayar",IF(I151=0,"Lunas",IF(F151=0,"Belum bayar","Sebagian"))))</f>
        <v/>
      </c>
      <c r="K151" s="7">
        <f>IF(A151="","",IF(AND(G151&lt;&gt;"",G151&lt;Ringkasan!$B$2),I151,0))</f>
        <v/>
      </c>
      <c r="L151" s="7">
        <f>IF(A151="","",MAX(F151-E151,0))</f>
        <v/>
      </c>
    </row>
    <row r="152">
      <c r="A152" s="4" t="n"/>
      <c r="C152" s="4" t="n"/>
      <c r="E152" s="5" t="n"/>
      <c r="F152" s="5" t="n"/>
      <c r="G152" s="6" t="n"/>
      <c r="I152" s="7">
        <f>IF(A152="","",MAX(E152-F152,0))</f>
        <v/>
      </c>
      <c r="J152" s="8">
        <f>IF(A152="","",IF(F152&gt;E152,"Lebih bayar",IF(I152=0,"Lunas",IF(F152=0,"Belum bayar","Sebagian"))))</f>
        <v/>
      </c>
      <c r="K152" s="7">
        <f>IF(A152="","",IF(AND(G152&lt;&gt;"",G152&lt;Ringkasan!$B$2),I152,0))</f>
        <v/>
      </c>
      <c r="L152" s="7">
        <f>IF(A152="","",MAX(F152-E152,0))</f>
        <v/>
      </c>
    </row>
    <row r="153">
      <c r="A153" s="4" t="n"/>
      <c r="C153" s="4" t="n"/>
      <c r="E153" s="5" t="n"/>
      <c r="F153" s="5" t="n"/>
      <c r="G153" s="6" t="n"/>
      <c r="I153" s="7">
        <f>IF(A153="","",MAX(E153-F153,0))</f>
        <v/>
      </c>
      <c r="J153" s="8">
        <f>IF(A153="","",IF(F153&gt;E153,"Lebih bayar",IF(I153=0,"Lunas",IF(F153=0,"Belum bayar","Sebagian"))))</f>
        <v/>
      </c>
      <c r="K153" s="7">
        <f>IF(A153="","",IF(AND(G153&lt;&gt;"",G153&lt;Ringkasan!$B$2),I153,0))</f>
        <v/>
      </c>
      <c r="L153" s="7">
        <f>IF(A153="","",MAX(F153-E153,0))</f>
        <v/>
      </c>
    </row>
    <row r="154">
      <c r="A154" s="4" t="n"/>
      <c r="C154" s="4" t="n"/>
      <c r="E154" s="5" t="n"/>
      <c r="F154" s="5" t="n"/>
      <c r="G154" s="6" t="n"/>
      <c r="I154" s="7">
        <f>IF(A154="","",MAX(E154-F154,0))</f>
        <v/>
      </c>
      <c r="J154" s="8">
        <f>IF(A154="","",IF(F154&gt;E154,"Lebih bayar",IF(I154=0,"Lunas",IF(F154=0,"Belum bayar","Sebagian"))))</f>
        <v/>
      </c>
      <c r="K154" s="7">
        <f>IF(A154="","",IF(AND(G154&lt;&gt;"",G154&lt;Ringkasan!$B$2),I154,0))</f>
        <v/>
      </c>
      <c r="L154" s="7">
        <f>IF(A154="","",MAX(F154-E154,0))</f>
        <v/>
      </c>
    </row>
    <row r="155">
      <c r="A155" s="4" t="n"/>
      <c r="C155" s="4" t="n"/>
      <c r="E155" s="5" t="n"/>
      <c r="F155" s="5" t="n"/>
      <c r="G155" s="6" t="n"/>
      <c r="I155" s="7">
        <f>IF(A155="","",MAX(E155-F155,0))</f>
        <v/>
      </c>
      <c r="J155" s="8">
        <f>IF(A155="","",IF(F155&gt;E155,"Lebih bayar",IF(I155=0,"Lunas",IF(F155=0,"Belum bayar","Sebagian"))))</f>
        <v/>
      </c>
      <c r="K155" s="7">
        <f>IF(A155="","",IF(AND(G155&lt;&gt;"",G155&lt;Ringkasan!$B$2),I155,0))</f>
        <v/>
      </c>
      <c r="L155" s="7">
        <f>IF(A155="","",MAX(F155-E155,0))</f>
        <v/>
      </c>
    </row>
    <row r="156">
      <c r="A156" s="4" t="n"/>
      <c r="C156" s="4" t="n"/>
      <c r="E156" s="5" t="n"/>
      <c r="F156" s="5" t="n"/>
      <c r="G156" s="6" t="n"/>
      <c r="I156" s="7">
        <f>IF(A156="","",MAX(E156-F156,0))</f>
        <v/>
      </c>
      <c r="J156" s="8">
        <f>IF(A156="","",IF(F156&gt;E156,"Lebih bayar",IF(I156=0,"Lunas",IF(F156=0,"Belum bayar","Sebagian"))))</f>
        <v/>
      </c>
      <c r="K156" s="7">
        <f>IF(A156="","",IF(AND(G156&lt;&gt;"",G156&lt;Ringkasan!$B$2),I156,0))</f>
        <v/>
      </c>
      <c r="L156" s="7">
        <f>IF(A156="","",MAX(F156-E156,0))</f>
        <v/>
      </c>
    </row>
    <row r="157">
      <c r="A157" s="4" t="n"/>
      <c r="C157" s="4" t="n"/>
      <c r="E157" s="5" t="n"/>
      <c r="F157" s="5" t="n"/>
      <c r="G157" s="6" t="n"/>
      <c r="I157" s="7">
        <f>IF(A157="","",MAX(E157-F157,0))</f>
        <v/>
      </c>
      <c r="J157" s="8">
        <f>IF(A157="","",IF(F157&gt;E157,"Lebih bayar",IF(I157=0,"Lunas",IF(F157=0,"Belum bayar","Sebagian"))))</f>
        <v/>
      </c>
      <c r="K157" s="7">
        <f>IF(A157="","",IF(AND(G157&lt;&gt;"",G157&lt;Ringkasan!$B$2),I157,0))</f>
        <v/>
      </c>
      <c r="L157" s="7">
        <f>IF(A157="","",MAX(F157-E157,0))</f>
        <v/>
      </c>
    </row>
    <row r="158">
      <c r="A158" s="4" t="n"/>
      <c r="C158" s="4" t="n"/>
      <c r="E158" s="5" t="n"/>
      <c r="F158" s="5" t="n"/>
      <c r="G158" s="6" t="n"/>
      <c r="I158" s="7">
        <f>IF(A158="","",MAX(E158-F158,0))</f>
        <v/>
      </c>
      <c r="J158" s="8">
        <f>IF(A158="","",IF(F158&gt;E158,"Lebih bayar",IF(I158=0,"Lunas",IF(F158=0,"Belum bayar","Sebagian"))))</f>
        <v/>
      </c>
      <c r="K158" s="7">
        <f>IF(A158="","",IF(AND(G158&lt;&gt;"",G158&lt;Ringkasan!$B$2),I158,0))</f>
        <v/>
      </c>
      <c r="L158" s="7">
        <f>IF(A158="","",MAX(F158-E158,0))</f>
        <v/>
      </c>
    </row>
    <row r="159">
      <c r="A159" s="4" t="n"/>
      <c r="C159" s="4" t="n"/>
      <c r="E159" s="5" t="n"/>
      <c r="F159" s="5" t="n"/>
      <c r="G159" s="6" t="n"/>
      <c r="I159" s="7">
        <f>IF(A159="","",MAX(E159-F159,0))</f>
        <v/>
      </c>
      <c r="J159" s="8">
        <f>IF(A159="","",IF(F159&gt;E159,"Lebih bayar",IF(I159=0,"Lunas",IF(F159=0,"Belum bayar","Sebagian"))))</f>
        <v/>
      </c>
      <c r="K159" s="7">
        <f>IF(A159="","",IF(AND(G159&lt;&gt;"",G159&lt;Ringkasan!$B$2),I159,0))</f>
        <v/>
      </c>
      <c r="L159" s="7">
        <f>IF(A159="","",MAX(F159-E159,0))</f>
        <v/>
      </c>
    </row>
    <row r="160">
      <c r="A160" s="4" t="n"/>
      <c r="C160" s="4" t="n"/>
      <c r="E160" s="5" t="n"/>
      <c r="F160" s="5" t="n"/>
      <c r="G160" s="6" t="n"/>
      <c r="I160" s="7">
        <f>IF(A160="","",MAX(E160-F160,0))</f>
        <v/>
      </c>
      <c r="J160" s="8">
        <f>IF(A160="","",IF(F160&gt;E160,"Lebih bayar",IF(I160=0,"Lunas",IF(F160=0,"Belum bayar","Sebagian"))))</f>
        <v/>
      </c>
      <c r="K160" s="7">
        <f>IF(A160="","",IF(AND(G160&lt;&gt;"",G160&lt;Ringkasan!$B$2),I160,0))</f>
        <v/>
      </c>
      <c r="L160" s="7">
        <f>IF(A160="","",MAX(F160-E160,0))</f>
        <v/>
      </c>
    </row>
    <row r="161">
      <c r="A161" s="4" t="n"/>
      <c r="C161" s="4" t="n"/>
      <c r="E161" s="5" t="n"/>
      <c r="F161" s="5" t="n"/>
      <c r="G161" s="6" t="n"/>
      <c r="I161" s="7">
        <f>IF(A161="","",MAX(E161-F161,0))</f>
        <v/>
      </c>
      <c r="J161" s="8">
        <f>IF(A161="","",IF(F161&gt;E161,"Lebih bayar",IF(I161=0,"Lunas",IF(F161=0,"Belum bayar","Sebagian"))))</f>
        <v/>
      </c>
      <c r="K161" s="7">
        <f>IF(A161="","",IF(AND(G161&lt;&gt;"",G161&lt;Ringkasan!$B$2),I161,0))</f>
        <v/>
      </c>
      <c r="L161" s="7">
        <f>IF(A161="","",MAX(F161-E161,0))</f>
        <v/>
      </c>
    </row>
    <row r="162">
      <c r="A162" s="4" t="n"/>
      <c r="C162" s="4" t="n"/>
      <c r="E162" s="5" t="n"/>
      <c r="F162" s="5" t="n"/>
      <c r="G162" s="6" t="n"/>
      <c r="I162" s="7">
        <f>IF(A162="","",MAX(E162-F162,0))</f>
        <v/>
      </c>
      <c r="J162" s="8">
        <f>IF(A162="","",IF(F162&gt;E162,"Lebih bayar",IF(I162=0,"Lunas",IF(F162=0,"Belum bayar","Sebagian"))))</f>
        <v/>
      </c>
      <c r="K162" s="7">
        <f>IF(A162="","",IF(AND(G162&lt;&gt;"",G162&lt;Ringkasan!$B$2),I162,0))</f>
        <v/>
      </c>
      <c r="L162" s="7">
        <f>IF(A162="","",MAX(F162-E162,0))</f>
        <v/>
      </c>
    </row>
    <row r="163">
      <c r="A163" s="4" t="n"/>
      <c r="C163" s="4" t="n"/>
      <c r="E163" s="5" t="n"/>
      <c r="F163" s="5" t="n"/>
      <c r="G163" s="6" t="n"/>
      <c r="I163" s="7">
        <f>IF(A163="","",MAX(E163-F163,0))</f>
        <v/>
      </c>
      <c r="J163" s="8">
        <f>IF(A163="","",IF(F163&gt;E163,"Lebih bayar",IF(I163=0,"Lunas",IF(F163=0,"Belum bayar","Sebagian"))))</f>
        <v/>
      </c>
      <c r="K163" s="7">
        <f>IF(A163="","",IF(AND(G163&lt;&gt;"",G163&lt;Ringkasan!$B$2),I163,0))</f>
        <v/>
      </c>
      <c r="L163" s="7">
        <f>IF(A163="","",MAX(F163-E163,0))</f>
        <v/>
      </c>
    </row>
    <row r="164">
      <c r="A164" s="4" t="n"/>
      <c r="C164" s="4" t="n"/>
      <c r="E164" s="5" t="n"/>
      <c r="F164" s="5" t="n"/>
      <c r="G164" s="6" t="n"/>
      <c r="I164" s="7">
        <f>IF(A164="","",MAX(E164-F164,0))</f>
        <v/>
      </c>
      <c r="J164" s="8">
        <f>IF(A164="","",IF(F164&gt;E164,"Lebih bayar",IF(I164=0,"Lunas",IF(F164=0,"Belum bayar","Sebagian"))))</f>
        <v/>
      </c>
      <c r="K164" s="7">
        <f>IF(A164="","",IF(AND(G164&lt;&gt;"",G164&lt;Ringkasan!$B$2),I164,0))</f>
        <v/>
      </c>
      <c r="L164" s="7">
        <f>IF(A164="","",MAX(F164-E164,0))</f>
        <v/>
      </c>
    </row>
    <row r="165">
      <c r="A165" s="4" t="n"/>
      <c r="C165" s="4" t="n"/>
      <c r="E165" s="5" t="n"/>
      <c r="F165" s="5" t="n"/>
      <c r="G165" s="6" t="n"/>
      <c r="I165" s="7">
        <f>IF(A165="","",MAX(E165-F165,0))</f>
        <v/>
      </c>
      <c r="J165" s="8">
        <f>IF(A165="","",IF(F165&gt;E165,"Lebih bayar",IF(I165=0,"Lunas",IF(F165=0,"Belum bayar","Sebagian"))))</f>
        <v/>
      </c>
      <c r="K165" s="7">
        <f>IF(A165="","",IF(AND(G165&lt;&gt;"",G165&lt;Ringkasan!$B$2),I165,0))</f>
        <v/>
      </c>
      <c r="L165" s="7">
        <f>IF(A165="","",MAX(F165-E165,0))</f>
        <v/>
      </c>
    </row>
    <row r="166">
      <c r="A166" s="4" t="n"/>
      <c r="C166" s="4" t="n"/>
      <c r="E166" s="5" t="n"/>
      <c r="F166" s="5" t="n"/>
      <c r="G166" s="6" t="n"/>
      <c r="I166" s="7">
        <f>IF(A166="","",MAX(E166-F166,0))</f>
        <v/>
      </c>
      <c r="J166" s="8">
        <f>IF(A166="","",IF(F166&gt;E166,"Lebih bayar",IF(I166=0,"Lunas",IF(F166=0,"Belum bayar","Sebagian"))))</f>
        <v/>
      </c>
      <c r="K166" s="7">
        <f>IF(A166="","",IF(AND(G166&lt;&gt;"",G166&lt;Ringkasan!$B$2),I166,0))</f>
        <v/>
      </c>
      <c r="L166" s="7">
        <f>IF(A166="","",MAX(F166-E166,0))</f>
        <v/>
      </c>
    </row>
    <row r="167">
      <c r="A167" s="4" t="n"/>
      <c r="C167" s="4" t="n"/>
      <c r="E167" s="5" t="n"/>
      <c r="F167" s="5" t="n"/>
      <c r="G167" s="6" t="n"/>
      <c r="I167" s="7">
        <f>IF(A167="","",MAX(E167-F167,0))</f>
        <v/>
      </c>
      <c r="J167" s="8">
        <f>IF(A167="","",IF(F167&gt;E167,"Lebih bayar",IF(I167=0,"Lunas",IF(F167=0,"Belum bayar","Sebagian"))))</f>
        <v/>
      </c>
      <c r="K167" s="7">
        <f>IF(A167="","",IF(AND(G167&lt;&gt;"",G167&lt;Ringkasan!$B$2),I167,0))</f>
        <v/>
      </c>
      <c r="L167" s="7">
        <f>IF(A167="","",MAX(F167-E167,0))</f>
        <v/>
      </c>
    </row>
    <row r="168">
      <c r="A168" s="4" t="n"/>
      <c r="C168" s="4" t="n"/>
      <c r="E168" s="5" t="n"/>
      <c r="F168" s="5" t="n"/>
      <c r="G168" s="6" t="n"/>
      <c r="I168" s="7">
        <f>IF(A168="","",MAX(E168-F168,0))</f>
        <v/>
      </c>
      <c r="J168" s="8">
        <f>IF(A168="","",IF(F168&gt;E168,"Lebih bayar",IF(I168=0,"Lunas",IF(F168=0,"Belum bayar","Sebagian"))))</f>
        <v/>
      </c>
      <c r="K168" s="7">
        <f>IF(A168="","",IF(AND(G168&lt;&gt;"",G168&lt;Ringkasan!$B$2),I168,0))</f>
        <v/>
      </c>
      <c r="L168" s="7">
        <f>IF(A168="","",MAX(F168-E168,0))</f>
        <v/>
      </c>
    </row>
    <row r="169">
      <c r="A169" s="4" t="n"/>
      <c r="C169" s="4" t="n"/>
      <c r="E169" s="5" t="n"/>
      <c r="F169" s="5" t="n"/>
      <c r="G169" s="6" t="n"/>
      <c r="I169" s="7">
        <f>IF(A169="","",MAX(E169-F169,0))</f>
        <v/>
      </c>
      <c r="J169" s="8">
        <f>IF(A169="","",IF(F169&gt;E169,"Lebih bayar",IF(I169=0,"Lunas",IF(F169=0,"Belum bayar","Sebagian"))))</f>
        <v/>
      </c>
      <c r="K169" s="7">
        <f>IF(A169="","",IF(AND(G169&lt;&gt;"",G169&lt;Ringkasan!$B$2),I169,0))</f>
        <v/>
      </c>
      <c r="L169" s="7">
        <f>IF(A169="","",MAX(F169-E169,0))</f>
        <v/>
      </c>
    </row>
    <row r="170">
      <c r="A170" s="4" t="n"/>
      <c r="C170" s="4" t="n"/>
      <c r="E170" s="5" t="n"/>
      <c r="F170" s="5" t="n"/>
      <c r="G170" s="6" t="n"/>
      <c r="I170" s="7">
        <f>IF(A170="","",MAX(E170-F170,0))</f>
        <v/>
      </c>
      <c r="J170" s="8">
        <f>IF(A170="","",IF(F170&gt;E170,"Lebih bayar",IF(I170=0,"Lunas",IF(F170=0,"Belum bayar","Sebagian"))))</f>
        <v/>
      </c>
      <c r="K170" s="7">
        <f>IF(A170="","",IF(AND(G170&lt;&gt;"",G170&lt;Ringkasan!$B$2),I170,0))</f>
        <v/>
      </c>
      <c r="L170" s="7">
        <f>IF(A170="","",MAX(F170-E170,0))</f>
        <v/>
      </c>
    </row>
    <row r="171">
      <c r="A171" s="4" t="n"/>
      <c r="C171" s="4" t="n"/>
      <c r="E171" s="5" t="n"/>
      <c r="F171" s="5" t="n"/>
      <c r="G171" s="6" t="n"/>
      <c r="I171" s="7">
        <f>IF(A171="","",MAX(E171-F171,0))</f>
        <v/>
      </c>
      <c r="J171" s="8">
        <f>IF(A171="","",IF(F171&gt;E171,"Lebih bayar",IF(I171=0,"Lunas",IF(F171=0,"Belum bayar","Sebagian"))))</f>
        <v/>
      </c>
      <c r="K171" s="7">
        <f>IF(A171="","",IF(AND(G171&lt;&gt;"",G171&lt;Ringkasan!$B$2),I171,0))</f>
        <v/>
      </c>
      <c r="L171" s="7">
        <f>IF(A171="","",MAX(F171-E171,0))</f>
        <v/>
      </c>
    </row>
    <row r="172">
      <c r="A172" s="4" t="n"/>
      <c r="C172" s="4" t="n"/>
      <c r="E172" s="5" t="n"/>
      <c r="F172" s="5" t="n"/>
      <c r="G172" s="6" t="n"/>
      <c r="I172" s="7">
        <f>IF(A172="","",MAX(E172-F172,0))</f>
        <v/>
      </c>
      <c r="J172" s="8">
        <f>IF(A172="","",IF(F172&gt;E172,"Lebih bayar",IF(I172=0,"Lunas",IF(F172=0,"Belum bayar","Sebagian"))))</f>
        <v/>
      </c>
      <c r="K172" s="7">
        <f>IF(A172="","",IF(AND(G172&lt;&gt;"",G172&lt;Ringkasan!$B$2),I172,0))</f>
        <v/>
      </c>
      <c r="L172" s="7">
        <f>IF(A172="","",MAX(F172-E172,0))</f>
        <v/>
      </c>
    </row>
    <row r="173">
      <c r="A173" s="4" t="n"/>
      <c r="C173" s="4" t="n"/>
      <c r="E173" s="5" t="n"/>
      <c r="F173" s="5" t="n"/>
      <c r="G173" s="6" t="n"/>
      <c r="I173" s="7">
        <f>IF(A173="","",MAX(E173-F173,0))</f>
        <v/>
      </c>
      <c r="J173" s="8">
        <f>IF(A173="","",IF(F173&gt;E173,"Lebih bayar",IF(I173=0,"Lunas",IF(F173=0,"Belum bayar","Sebagian"))))</f>
        <v/>
      </c>
      <c r="K173" s="7">
        <f>IF(A173="","",IF(AND(G173&lt;&gt;"",G173&lt;Ringkasan!$B$2),I173,0))</f>
        <v/>
      </c>
      <c r="L173" s="7">
        <f>IF(A173="","",MAX(F173-E173,0))</f>
        <v/>
      </c>
    </row>
    <row r="174">
      <c r="A174" s="4" t="n"/>
      <c r="C174" s="4" t="n"/>
      <c r="E174" s="5" t="n"/>
      <c r="F174" s="5" t="n"/>
      <c r="G174" s="6" t="n"/>
      <c r="I174" s="7">
        <f>IF(A174="","",MAX(E174-F174,0))</f>
        <v/>
      </c>
      <c r="J174" s="8">
        <f>IF(A174="","",IF(F174&gt;E174,"Lebih bayar",IF(I174=0,"Lunas",IF(F174=0,"Belum bayar","Sebagian"))))</f>
        <v/>
      </c>
      <c r="K174" s="7">
        <f>IF(A174="","",IF(AND(G174&lt;&gt;"",G174&lt;Ringkasan!$B$2),I174,0))</f>
        <v/>
      </c>
      <c r="L174" s="7">
        <f>IF(A174="","",MAX(F174-E174,0))</f>
        <v/>
      </c>
    </row>
    <row r="175">
      <c r="A175" s="4" t="n"/>
      <c r="C175" s="4" t="n"/>
      <c r="E175" s="5" t="n"/>
      <c r="F175" s="5" t="n"/>
      <c r="G175" s="6" t="n"/>
      <c r="I175" s="7">
        <f>IF(A175="","",MAX(E175-F175,0))</f>
        <v/>
      </c>
      <c r="J175" s="8">
        <f>IF(A175="","",IF(F175&gt;E175,"Lebih bayar",IF(I175=0,"Lunas",IF(F175=0,"Belum bayar","Sebagian"))))</f>
        <v/>
      </c>
      <c r="K175" s="7">
        <f>IF(A175="","",IF(AND(G175&lt;&gt;"",G175&lt;Ringkasan!$B$2),I175,0))</f>
        <v/>
      </c>
      <c r="L175" s="7">
        <f>IF(A175="","",MAX(F175-E175,0))</f>
        <v/>
      </c>
    </row>
    <row r="176">
      <c r="A176" s="4" t="n"/>
      <c r="C176" s="4" t="n"/>
      <c r="E176" s="5" t="n"/>
      <c r="F176" s="5" t="n"/>
      <c r="G176" s="6" t="n"/>
      <c r="I176" s="7">
        <f>IF(A176="","",MAX(E176-F176,0))</f>
        <v/>
      </c>
      <c r="J176" s="8">
        <f>IF(A176="","",IF(F176&gt;E176,"Lebih bayar",IF(I176=0,"Lunas",IF(F176=0,"Belum bayar","Sebagian"))))</f>
        <v/>
      </c>
      <c r="K176" s="7">
        <f>IF(A176="","",IF(AND(G176&lt;&gt;"",G176&lt;Ringkasan!$B$2),I176,0))</f>
        <v/>
      </c>
      <c r="L176" s="7">
        <f>IF(A176="","",MAX(F176-E176,0))</f>
        <v/>
      </c>
    </row>
    <row r="177">
      <c r="A177" s="4" t="n"/>
      <c r="C177" s="4" t="n"/>
      <c r="E177" s="5" t="n"/>
      <c r="F177" s="5" t="n"/>
      <c r="G177" s="6" t="n"/>
      <c r="I177" s="7">
        <f>IF(A177="","",MAX(E177-F177,0))</f>
        <v/>
      </c>
      <c r="J177" s="8">
        <f>IF(A177="","",IF(F177&gt;E177,"Lebih bayar",IF(I177=0,"Lunas",IF(F177=0,"Belum bayar","Sebagian"))))</f>
        <v/>
      </c>
      <c r="K177" s="7">
        <f>IF(A177="","",IF(AND(G177&lt;&gt;"",G177&lt;Ringkasan!$B$2),I177,0))</f>
        <v/>
      </c>
      <c r="L177" s="7">
        <f>IF(A177="","",MAX(F177-E177,0))</f>
        <v/>
      </c>
    </row>
    <row r="178">
      <c r="A178" s="4" t="n"/>
      <c r="C178" s="4" t="n"/>
      <c r="E178" s="5" t="n"/>
      <c r="F178" s="5" t="n"/>
      <c r="G178" s="6" t="n"/>
      <c r="I178" s="7">
        <f>IF(A178="","",MAX(E178-F178,0))</f>
        <v/>
      </c>
      <c r="J178" s="8">
        <f>IF(A178="","",IF(F178&gt;E178,"Lebih bayar",IF(I178=0,"Lunas",IF(F178=0,"Belum bayar","Sebagian"))))</f>
        <v/>
      </c>
      <c r="K178" s="7">
        <f>IF(A178="","",IF(AND(G178&lt;&gt;"",G178&lt;Ringkasan!$B$2),I178,0))</f>
        <v/>
      </c>
      <c r="L178" s="7">
        <f>IF(A178="","",MAX(F178-E178,0))</f>
        <v/>
      </c>
    </row>
    <row r="179">
      <c r="A179" s="4" t="n"/>
      <c r="C179" s="4" t="n"/>
      <c r="E179" s="5" t="n"/>
      <c r="F179" s="5" t="n"/>
      <c r="G179" s="6" t="n"/>
      <c r="I179" s="7">
        <f>IF(A179="","",MAX(E179-F179,0))</f>
        <v/>
      </c>
      <c r="J179" s="8">
        <f>IF(A179="","",IF(F179&gt;E179,"Lebih bayar",IF(I179=0,"Lunas",IF(F179=0,"Belum bayar","Sebagian"))))</f>
        <v/>
      </c>
      <c r="K179" s="7">
        <f>IF(A179="","",IF(AND(G179&lt;&gt;"",G179&lt;Ringkasan!$B$2),I179,0))</f>
        <v/>
      </c>
      <c r="L179" s="7">
        <f>IF(A179="","",MAX(F179-E179,0))</f>
        <v/>
      </c>
    </row>
    <row r="180">
      <c r="A180" s="4" t="n"/>
      <c r="C180" s="4" t="n"/>
      <c r="E180" s="5" t="n"/>
      <c r="F180" s="5" t="n"/>
      <c r="G180" s="6" t="n"/>
      <c r="I180" s="7">
        <f>IF(A180="","",MAX(E180-F180,0))</f>
        <v/>
      </c>
      <c r="J180" s="8">
        <f>IF(A180="","",IF(F180&gt;E180,"Lebih bayar",IF(I180=0,"Lunas",IF(F180=0,"Belum bayar","Sebagian"))))</f>
        <v/>
      </c>
      <c r="K180" s="7">
        <f>IF(A180="","",IF(AND(G180&lt;&gt;"",G180&lt;Ringkasan!$B$2),I180,0))</f>
        <v/>
      </c>
      <c r="L180" s="7">
        <f>IF(A180="","",MAX(F180-E180,0))</f>
        <v/>
      </c>
    </row>
    <row r="181">
      <c r="A181" s="4" t="n"/>
      <c r="C181" s="4" t="n"/>
      <c r="E181" s="5" t="n"/>
      <c r="F181" s="5" t="n"/>
      <c r="G181" s="6" t="n"/>
      <c r="I181" s="7">
        <f>IF(A181="","",MAX(E181-F181,0))</f>
        <v/>
      </c>
      <c r="J181" s="8">
        <f>IF(A181="","",IF(F181&gt;E181,"Lebih bayar",IF(I181=0,"Lunas",IF(F181=0,"Belum bayar","Sebagian"))))</f>
        <v/>
      </c>
      <c r="K181" s="7">
        <f>IF(A181="","",IF(AND(G181&lt;&gt;"",G181&lt;Ringkasan!$B$2),I181,0))</f>
        <v/>
      </c>
      <c r="L181" s="7">
        <f>IF(A181="","",MAX(F181-E181,0))</f>
        <v/>
      </c>
    </row>
    <row r="182">
      <c r="A182" s="4" t="n"/>
      <c r="C182" s="4" t="n"/>
      <c r="E182" s="5" t="n"/>
      <c r="F182" s="5" t="n"/>
      <c r="G182" s="6" t="n"/>
      <c r="I182" s="7">
        <f>IF(A182="","",MAX(E182-F182,0))</f>
        <v/>
      </c>
      <c r="J182" s="8">
        <f>IF(A182="","",IF(F182&gt;E182,"Lebih bayar",IF(I182=0,"Lunas",IF(F182=0,"Belum bayar","Sebagian"))))</f>
        <v/>
      </c>
      <c r="K182" s="7">
        <f>IF(A182="","",IF(AND(G182&lt;&gt;"",G182&lt;Ringkasan!$B$2),I182,0))</f>
        <v/>
      </c>
      <c r="L182" s="7">
        <f>IF(A182="","",MAX(F182-E182,0))</f>
        <v/>
      </c>
    </row>
    <row r="183">
      <c r="A183" s="4" t="n"/>
      <c r="C183" s="4" t="n"/>
      <c r="E183" s="5" t="n"/>
      <c r="F183" s="5" t="n"/>
      <c r="G183" s="6" t="n"/>
      <c r="I183" s="7">
        <f>IF(A183="","",MAX(E183-F183,0))</f>
        <v/>
      </c>
      <c r="J183" s="8">
        <f>IF(A183="","",IF(F183&gt;E183,"Lebih bayar",IF(I183=0,"Lunas",IF(F183=0,"Belum bayar","Sebagian"))))</f>
        <v/>
      </c>
      <c r="K183" s="7">
        <f>IF(A183="","",IF(AND(G183&lt;&gt;"",G183&lt;Ringkasan!$B$2),I183,0))</f>
        <v/>
      </c>
      <c r="L183" s="7">
        <f>IF(A183="","",MAX(F183-E183,0))</f>
        <v/>
      </c>
    </row>
    <row r="184">
      <c r="A184" s="4" t="n"/>
      <c r="C184" s="4" t="n"/>
      <c r="E184" s="5" t="n"/>
      <c r="F184" s="5" t="n"/>
      <c r="G184" s="6" t="n"/>
      <c r="I184" s="7">
        <f>IF(A184="","",MAX(E184-F184,0))</f>
        <v/>
      </c>
      <c r="J184" s="8">
        <f>IF(A184="","",IF(F184&gt;E184,"Lebih bayar",IF(I184=0,"Lunas",IF(F184=0,"Belum bayar","Sebagian"))))</f>
        <v/>
      </c>
      <c r="K184" s="7">
        <f>IF(A184="","",IF(AND(G184&lt;&gt;"",G184&lt;Ringkasan!$B$2),I184,0))</f>
        <v/>
      </c>
      <c r="L184" s="7">
        <f>IF(A184="","",MAX(F184-E184,0))</f>
        <v/>
      </c>
    </row>
    <row r="185">
      <c r="A185" s="4" t="n"/>
      <c r="C185" s="4" t="n"/>
      <c r="E185" s="5" t="n"/>
      <c r="F185" s="5" t="n"/>
      <c r="G185" s="6" t="n"/>
      <c r="I185" s="7">
        <f>IF(A185="","",MAX(E185-F185,0))</f>
        <v/>
      </c>
      <c r="J185" s="8">
        <f>IF(A185="","",IF(F185&gt;E185,"Lebih bayar",IF(I185=0,"Lunas",IF(F185=0,"Belum bayar","Sebagian"))))</f>
        <v/>
      </c>
      <c r="K185" s="7">
        <f>IF(A185="","",IF(AND(G185&lt;&gt;"",G185&lt;Ringkasan!$B$2),I185,0))</f>
        <v/>
      </c>
      <c r="L185" s="7">
        <f>IF(A185="","",MAX(F185-E185,0))</f>
        <v/>
      </c>
    </row>
    <row r="186">
      <c r="A186" s="4" t="n"/>
      <c r="C186" s="4" t="n"/>
      <c r="E186" s="5" t="n"/>
      <c r="F186" s="5" t="n"/>
      <c r="G186" s="6" t="n"/>
      <c r="I186" s="7">
        <f>IF(A186="","",MAX(E186-F186,0))</f>
        <v/>
      </c>
      <c r="J186" s="8">
        <f>IF(A186="","",IF(F186&gt;E186,"Lebih bayar",IF(I186=0,"Lunas",IF(F186=0,"Belum bayar","Sebagian"))))</f>
        <v/>
      </c>
      <c r="K186" s="7">
        <f>IF(A186="","",IF(AND(G186&lt;&gt;"",G186&lt;Ringkasan!$B$2),I186,0))</f>
        <v/>
      </c>
      <c r="L186" s="7">
        <f>IF(A186="","",MAX(F186-E186,0))</f>
        <v/>
      </c>
    </row>
    <row r="187">
      <c r="A187" s="4" t="n"/>
      <c r="C187" s="4" t="n"/>
      <c r="E187" s="5" t="n"/>
      <c r="F187" s="5" t="n"/>
      <c r="G187" s="6" t="n"/>
      <c r="I187" s="7">
        <f>IF(A187="","",MAX(E187-F187,0))</f>
        <v/>
      </c>
      <c r="J187" s="8">
        <f>IF(A187="","",IF(F187&gt;E187,"Lebih bayar",IF(I187=0,"Lunas",IF(F187=0,"Belum bayar","Sebagian"))))</f>
        <v/>
      </c>
      <c r="K187" s="7">
        <f>IF(A187="","",IF(AND(G187&lt;&gt;"",G187&lt;Ringkasan!$B$2),I187,0))</f>
        <v/>
      </c>
      <c r="L187" s="7">
        <f>IF(A187="","",MAX(F187-E187,0))</f>
        <v/>
      </c>
    </row>
    <row r="188">
      <c r="A188" s="4" t="n"/>
      <c r="C188" s="4" t="n"/>
      <c r="E188" s="5" t="n"/>
      <c r="F188" s="5" t="n"/>
      <c r="G188" s="6" t="n"/>
      <c r="I188" s="7">
        <f>IF(A188="","",MAX(E188-F188,0))</f>
        <v/>
      </c>
      <c r="J188" s="8">
        <f>IF(A188="","",IF(F188&gt;E188,"Lebih bayar",IF(I188=0,"Lunas",IF(F188=0,"Belum bayar","Sebagian"))))</f>
        <v/>
      </c>
      <c r="K188" s="7">
        <f>IF(A188="","",IF(AND(G188&lt;&gt;"",G188&lt;Ringkasan!$B$2),I188,0))</f>
        <v/>
      </c>
      <c r="L188" s="7">
        <f>IF(A188="","",MAX(F188-E188,0))</f>
        <v/>
      </c>
    </row>
    <row r="189">
      <c r="A189" s="4" t="n"/>
      <c r="C189" s="4" t="n"/>
      <c r="E189" s="5" t="n"/>
      <c r="F189" s="5" t="n"/>
      <c r="G189" s="6" t="n"/>
      <c r="I189" s="7">
        <f>IF(A189="","",MAX(E189-F189,0))</f>
        <v/>
      </c>
      <c r="J189" s="8">
        <f>IF(A189="","",IF(F189&gt;E189,"Lebih bayar",IF(I189=0,"Lunas",IF(F189=0,"Belum bayar","Sebagian"))))</f>
        <v/>
      </c>
      <c r="K189" s="7">
        <f>IF(A189="","",IF(AND(G189&lt;&gt;"",G189&lt;Ringkasan!$B$2),I189,0))</f>
        <v/>
      </c>
      <c r="L189" s="7">
        <f>IF(A189="","",MAX(F189-E189,0))</f>
        <v/>
      </c>
    </row>
    <row r="190">
      <c r="A190" s="4" t="n"/>
      <c r="C190" s="4" t="n"/>
      <c r="E190" s="5" t="n"/>
      <c r="F190" s="5" t="n"/>
      <c r="G190" s="6" t="n"/>
      <c r="I190" s="7">
        <f>IF(A190="","",MAX(E190-F190,0))</f>
        <v/>
      </c>
      <c r="J190" s="8">
        <f>IF(A190="","",IF(F190&gt;E190,"Lebih bayar",IF(I190=0,"Lunas",IF(F190=0,"Belum bayar","Sebagian"))))</f>
        <v/>
      </c>
      <c r="K190" s="7">
        <f>IF(A190="","",IF(AND(G190&lt;&gt;"",G190&lt;Ringkasan!$B$2),I190,0))</f>
        <v/>
      </c>
      <c r="L190" s="7">
        <f>IF(A190="","",MAX(F190-E190,0))</f>
        <v/>
      </c>
    </row>
    <row r="191">
      <c r="A191" s="4" t="n"/>
      <c r="C191" s="4" t="n"/>
      <c r="E191" s="5" t="n"/>
      <c r="F191" s="5" t="n"/>
      <c r="G191" s="6" t="n"/>
      <c r="I191" s="7">
        <f>IF(A191="","",MAX(E191-F191,0))</f>
        <v/>
      </c>
      <c r="J191" s="8">
        <f>IF(A191="","",IF(F191&gt;E191,"Lebih bayar",IF(I191=0,"Lunas",IF(F191=0,"Belum bayar","Sebagian"))))</f>
        <v/>
      </c>
      <c r="K191" s="7">
        <f>IF(A191="","",IF(AND(G191&lt;&gt;"",G191&lt;Ringkasan!$B$2),I191,0))</f>
        <v/>
      </c>
      <c r="L191" s="7">
        <f>IF(A191="","",MAX(F191-E191,0))</f>
        <v/>
      </c>
    </row>
    <row r="192">
      <c r="A192" s="4" t="n"/>
      <c r="C192" s="4" t="n"/>
      <c r="E192" s="5" t="n"/>
      <c r="F192" s="5" t="n"/>
      <c r="G192" s="6" t="n"/>
      <c r="I192" s="7">
        <f>IF(A192="","",MAX(E192-F192,0))</f>
        <v/>
      </c>
      <c r="J192" s="8">
        <f>IF(A192="","",IF(F192&gt;E192,"Lebih bayar",IF(I192=0,"Lunas",IF(F192=0,"Belum bayar","Sebagian"))))</f>
        <v/>
      </c>
      <c r="K192" s="7">
        <f>IF(A192="","",IF(AND(G192&lt;&gt;"",G192&lt;Ringkasan!$B$2),I192,0))</f>
        <v/>
      </c>
      <c r="L192" s="7">
        <f>IF(A192="","",MAX(F192-E192,0))</f>
        <v/>
      </c>
    </row>
    <row r="193">
      <c r="A193" s="4" t="n"/>
      <c r="C193" s="4" t="n"/>
      <c r="E193" s="5" t="n"/>
      <c r="F193" s="5" t="n"/>
      <c r="G193" s="6" t="n"/>
      <c r="I193" s="7">
        <f>IF(A193="","",MAX(E193-F193,0))</f>
        <v/>
      </c>
      <c r="J193" s="8">
        <f>IF(A193="","",IF(F193&gt;E193,"Lebih bayar",IF(I193=0,"Lunas",IF(F193=0,"Belum bayar","Sebagian"))))</f>
        <v/>
      </c>
      <c r="K193" s="7">
        <f>IF(A193="","",IF(AND(G193&lt;&gt;"",G193&lt;Ringkasan!$B$2),I193,0))</f>
        <v/>
      </c>
      <c r="L193" s="7">
        <f>IF(A193="","",MAX(F193-E193,0))</f>
        <v/>
      </c>
    </row>
    <row r="194">
      <c r="A194" s="4" t="n"/>
      <c r="C194" s="4" t="n"/>
      <c r="E194" s="5" t="n"/>
      <c r="F194" s="5" t="n"/>
      <c r="G194" s="6" t="n"/>
      <c r="I194" s="7">
        <f>IF(A194="","",MAX(E194-F194,0))</f>
        <v/>
      </c>
      <c r="J194" s="8">
        <f>IF(A194="","",IF(F194&gt;E194,"Lebih bayar",IF(I194=0,"Lunas",IF(F194=0,"Belum bayar","Sebagian"))))</f>
        <v/>
      </c>
      <c r="K194" s="7">
        <f>IF(A194="","",IF(AND(G194&lt;&gt;"",G194&lt;Ringkasan!$B$2),I194,0))</f>
        <v/>
      </c>
      <c r="L194" s="7">
        <f>IF(A194="","",MAX(F194-E194,0))</f>
        <v/>
      </c>
    </row>
    <row r="195">
      <c r="A195" s="4" t="n"/>
      <c r="C195" s="4" t="n"/>
      <c r="E195" s="5" t="n"/>
      <c r="F195" s="5" t="n"/>
      <c r="G195" s="6" t="n"/>
      <c r="I195" s="7">
        <f>IF(A195="","",MAX(E195-F195,0))</f>
        <v/>
      </c>
      <c r="J195" s="8">
        <f>IF(A195="","",IF(F195&gt;E195,"Lebih bayar",IF(I195=0,"Lunas",IF(F195=0,"Belum bayar","Sebagian"))))</f>
        <v/>
      </c>
      <c r="K195" s="7">
        <f>IF(A195="","",IF(AND(G195&lt;&gt;"",G195&lt;Ringkasan!$B$2),I195,0))</f>
        <v/>
      </c>
      <c r="L195" s="7">
        <f>IF(A195="","",MAX(F195-E195,0))</f>
        <v/>
      </c>
    </row>
    <row r="196">
      <c r="A196" s="4" t="n"/>
      <c r="C196" s="4" t="n"/>
      <c r="E196" s="5" t="n"/>
      <c r="F196" s="5" t="n"/>
      <c r="G196" s="6" t="n"/>
      <c r="I196" s="7">
        <f>IF(A196="","",MAX(E196-F196,0))</f>
        <v/>
      </c>
      <c r="J196" s="8">
        <f>IF(A196="","",IF(F196&gt;E196,"Lebih bayar",IF(I196=0,"Lunas",IF(F196=0,"Belum bayar","Sebagian"))))</f>
        <v/>
      </c>
      <c r="K196" s="7">
        <f>IF(A196="","",IF(AND(G196&lt;&gt;"",G196&lt;Ringkasan!$B$2),I196,0))</f>
        <v/>
      </c>
      <c r="L196" s="7">
        <f>IF(A196="","",MAX(F196-E196,0))</f>
        <v/>
      </c>
    </row>
    <row r="197">
      <c r="A197" s="4" t="n"/>
      <c r="C197" s="4" t="n"/>
      <c r="E197" s="5" t="n"/>
      <c r="F197" s="5" t="n"/>
      <c r="G197" s="6" t="n"/>
      <c r="I197" s="7">
        <f>IF(A197="","",MAX(E197-F197,0))</f>
        <v/>
      </c>
      <c r="J197" s="8">
        <f>IF(A197="","",IF(F197&gt;E197,"Lebih bayar",IF(I197=0,"Lunas",IF(F197=0,"Belum bayar","Sebagian"))))</f>
        <v/>
      </c>
      <c r="K197" s="7">
        <f>IF(A197="","",IF(AND(G197&lt;&gt;"",G197&lt;Ringkasan!$B$2),I197,0))</f>
        <v/>
      </c>
      <c r="L197" s="7">
        <f>IF(A197="","",MAX(F197-E197,0))</f>
        <v/>
      </c>
    </row>
    <row r="198">
      <c r="A198" s="4" t="n"/>
      <c r="C198" s="4" t="n"/>
      <c r="E198" s="5" t="n"/>
      <c r="F198" s="5" t="n"/>
      <c r="G198" s="6" t="n"/>
      <c r="I198" s="7">
        <f>IF(A198="","",MAX(E198-F198,0))</f>
        <v/>
      </c>
      <c r="J198" s="8">
        <f>IF(A198="","",IF(F198&gt;E198,"Lebih bayar",IF(I198=0,"Lunas",IF(F198=0,"Belum bayar","Sebagian"))))</f>
        <v/>
      </c>
      <c r="K198" s="7">
        <f>IF(A198="","",IF(AND(G198&lt;&gt;"",G198&lt;Ringkasan!$B$2),I198,0))</f>
        <v/>
      </c>
      <c r="L198" s="7">
        <f>IF(A198="","",MAX(F198-E198,0))</f>
        <v/>
      </c>
    </row>
    <row r="199">
      <c r="A199" s="4" t="n"/>
      <c r="C199" s="4" t="n"/>
      <c r="E199" s="5" t="n"/>
      <c r="F199" s="5" t="n"/>
      <c r="G199" s="6" t="n"/>
      <c r="I199" s="7">
        <f>IF(A199="","",MAX(E199-F199,0))</f>
        <v/>
      </c>
      <c r="J199" s="8">
        <f>IF(A199="","",IF(F199&gt;E199,"Lebih bayar",IF(I199=0,"Lunas",IF(F199=0,"Belum bayar","Sebagian"))))</f>
        <v/>
      </c>
      <c r="K199" s="7">
        <f>IF(A199="","",IF(AND(G199&lt;&gt;"",G199&lt;Ringkasan!$B$2),I199,0))</f>
        <v/>
      </c>
      <c r="L199" s="7">
        <f>IF(A199="","",MAX(F199-E199,0))</f>
        <v/>
      </c>
    </row>
    <row r="200">
      <c r="A200" s="4" t="n"/>
      <c r="C200" s="4" t="n"/>
      <c r="E200" s="5" t="n"/>
      <c r="F200" s="5" t="n"/>
      <c r="G200" s="6" t="n"/>
      <c r="I200" s="7">
        <f>IF(A200="","",MAX(E200-F200,0))</f>
        <v/>
      </c>
      <c r="J200" s="8">
        <f>IF(A200="","",IF(F200&gt;E200,"Lebih bayar",IF(I200=0,"Lunas",IF(F200=0,"Belum bayar","Sebagian"))))</f>
        <v/>
      </c>
      <c r="K200" s="7">
        <f>IF(A200="","",IF(AND(G200&lt;&gt;"",G200&lt;Ringkasan!$B$2),I200,0))</f>
        <v/>
      </c>
      <c r="L200" s="7">
        <f>IF(A200="","",MAX(F200-E200,0))</f>
        <v/>
      </c>
    </row>
    <row r="201">
      <c r="A201" s="4" t="n"/>
      <c r="C201" s="4" t="n"/>
      <c r="E201" s="5" t="n"/>
      <c r="F201" s="5" t="n"/>
      <c r="G201" s="6" t="n"/>
      <c r="I201" s="7">
        <f>IF(A201="","",MAX(E201-F201,0))</f>
        <v/>
      </c>
      <c r="J201" s="8">
        <f>IF(A201="","",IF(F201&gt;E201,"Lebih bayar",IF(I201=0,"Lunas",IF(F201=0,"Belum bayar","Sebagian"))))</f>
        <v/>
      </c>
      <c r="K201" s="7">
        <f>IF(A201="","",IF(AND(G201&lt;&gt;"",G201&lt;Ringkasan!$B$2),I201,0))</f>
        <v/>
      </c>
      <c r="L201" s="7">
        <f>IF(A201="","",MAX(F201-E201,0))</f>
        <v/>
      </c>
    </row>
  </sheetData>
  <autoFilter ref="A1:L201"/>
  <dataValidations count="2">
    <dataValidation sqref="E2:F201" showDropDown="0" showInputMessage="0" showErrorMessage="1" allowBlank="1" errorTitle="Nominal tidak valid" error="Gunakan angka nol atau positif." type="decimal" operator="greaterThanOrEqual">
      <formula1>0</formula1>
    </dataValidation>
    <dataValidation sqref="G2:G201" showDropDown="0" showInputMessage="0" showErrorMessage="1" allowBlank="1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</cols>
  <sheetData>
    <row r="1">
      <c r="A1" s="3" t="inlineStr">
        <is>
          <t>RINGKASAN REKAP SPP — CONTOH SINTETIS</t>
        </is>
      </c>
      <c r="B1" s="3" t="n"/>
    </row>
    <row r="2">
      <c r="A2" t="inlineStr">
        <is>
          <t>Tanggal pemeriksaan</t>
        </is>
      </c>
      <c r="B2" s="6" t="n">
        <v>46318</v>
      </c>
    </row>
    <row r="3">
      <c r="A3" t="inlineStr">
        <is>
          <t>Total tagihan</t>
        </is>
      </c>
      <c r="B3" s="5">
        <f>SUM(Rekap!E2:E201)</f>
        <v/>
      </c>
    </row>
    <row r="4">
      <c r="A4" t="inlineStr">
        <is>
          <t>Total pembayaran</t>
        </is>
      </c>
      <c r="B4" s="5">
        <f>SUM(Rekap!F2:F201)</f>
        <v/>
      </c>
    </row>
    <row r="5">
      <c r="A5" t="inlineStr">
        <is>
          <t>Total sisa</t>
        </is>
      </c>
      <c r="B5" s="5">
        <f>SUM(Rekap!I2:I201)</f>
        <v/>
      </c>
    </row>
    <row r="6">
      <c r="A6" t="inlineStr">
        <is>
          <t>Total tunggakan</t>
        </is>
      </c>
      <c r="B6" s="5">
        <f>SUM(Rekap!K2:K201)</f>
        <v/>
      </c>
    </row>
    <row r="7">
      <c r="A7" t="inlineStr">
        <is>
          <t>Total kelebihan bayar</t>
        </is>
      </c>
      <c r="B7" s="5">
        <f>SUM(Rekap!L2:L201)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2026-10-23T16:45:37Z</dcterms:created>
  <dcterms:modified xmlns:dcterms="http://purl.org/dc/terms/" xmlns:xsi="http://www.w3.org/2001/XMLSchema-instance" xsi:type="dcterms:W3CDTF">2026-10-23T16:53:13Z</dcterms:modified>
</cp:coreProperties>
</file>